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risp\Downloads\"/>
    </mc:Choice>
  </mc:AlternateContent>
  <xr:revisionPtr revIDLastSave="0" documentId="13_ncr:1_{BFC46550-4B55-43FF-94D4-FDB1918A0CF5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Level 2 Tramp" sheetId="1" r:id="rId1"/>
    <sheet name="Level 3 Tramp" sheetId="2" r:id="rId2"/>
    <sheet name="Level 4 Tramp" sheetId="3" r:id="rId3"/>
    <sheet name="Level 5 Tramp" sheetId="4" r:id="rId4"/>
    <sheet name="Level 6 Tramp" sheetId="5" r:id="rId5"/>
    <sheet name="Level 7 Tramp" sheetId="6" r:id="rId6"/>
    <sheet name="Level 8 Tramp" sheetId="7" r:id="rId7"/>
    <sheet name="Level 9 Tramp" sheetId="8" r:id="rId8"/>
    <sheet name="Level 10 Tramp" sheetId="9" r:id="rId9"/>
    <sheet name="Intermediate Elite Tramp" sheetId="10" r:id="rId10"/>
    <sheet name="Youth Elite Tramp" sheetId="11" r:id="rId11"/>
    <sheet name="Level 2 Tumbling" sheetId="12" r:id="rId12"/>
    <sheet name="Level 3 Tumbling" sheetId="13" r:id="rId13"/>
    <sheet name="Level 4 Tumbling" sheetId="14" r:id="rId14"/>
    <sheet name="Level 5 Tumbling" sheetId="15" r:id="rId15"/>
    <sheet name="Level 6 Tumbling" sheetId="16" r:id="rId16"/>
    <sheet name="Level 7 Tumbling" sheetId="17" r:id="rId17"/>
    <sheet name="Level 8 Tumbling" sheetId="18" r:id="rId18"/>
    <sheet name="Level 9 Tumbling" sheetId="19" r:id="rId19"/>
    <sheet name="Level 10 Tumbling" sheetId="20" r:id="rId20"/>
    <sheet name="Intermediate Elite Tumbling" sheetId="21" r:id="rId21"/>
    <sheet name="Open Elite Tumbling" sheetId="22" r:id="rId22"/>
    <sheet name="Level 2 Double Mini" sheetId="23" r:id="rId23"/>
    <sheet name="Level 3 Double Mini" sheetId="24" r:id="rId24"/>
    <sheet name="Level 4 Double Mini" sheetId="25" r:id="rId25"/>
    <sheet name="Level 5 Double Mini" sheetId="26" r:id="rId26"/>
    <sheet name="Level 6 Double Mini" sheetId="27" r:id="rId27"/>
    <sheet name="Level 8 Double Mini" sheetId="28" r:id="rId28"/>
    <sheet name="Level 9 Double-Mini" sheetId="29" r:id="rId29"/>
    <sheet name="Level 10 Double-Mini" sheetId="30" r:id="rId30"/>
    <sheet name="Open Double-Mini" sheetId="31" r:id="rId31"/>
    <sheet name="Senior Elite Double Mini" sheetId="32" r:id="rId32"/>
    <sheet name="Youth Elite Double Mini" sheetId="33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33" l="1"/>
  <c r="J2" i="33"/>
  <c r="J4" i="33" s="1"/>
  <c r="J7" i="32"/>
  <c r="J6" i="32"/>
  <c r="J8" i="32" s="1"/>
  <c r="J3" i="32"/>
  <c r="J4" i="32" s="1"/>
  <c r="J2" i="32"/>
  <c r="J7" i="31"/>
  <c r="J6" i="31"/>
  <c r="J8" i="31" s="1"/>
  <c r="J3" i="31"/>
  <c r="J2" i="31"/>
  <c r="J4" i="31" s="1"/>
  <c r="J11" i="30"/>
  <c r="J10" i="30"/>
  <c r="J12" i="30" s="1"/>
  <c r="J7" i="30"/>
  <c r="J8" i="30" s="1"/>
  <c r="J6" i="30"/>
  <c r="J3" i="30"/>
  <c r="J2" i="30"/>
  <c r="J4" i="30" s="1"/>
  <c r="J11" i="29"/>
  <c r="J10" i="29"/>
  <c r="J12" i="29" s="1"/>
  <c r="J7" i="29"/>
  <c r="J6" i="29"/>
  <c r="J8" i="29" s="1"/>
  <c r="J3" i="29"/>
  <c r="J4" i="29" s="1"/>
  <c r="J2" i="29"/>
  <c r="J74" i="28"/>
  <c r="J73" i="28"/>
  <c r="J75" i="28" s="1"/>
  <c r="J70" i="28"/>
  <c r="J69" i="28"/>
  <c r="J71" i="28" s="1"/>
  <c r="J66" i="28"/>
  <c r="J65" i="28"/>
  <c r="J67" i="28" s="1"/>
  <c r="J62" i="28"/>
  <c r="J63" i="28" s="1"/>
  <c r="J61" i="28"/>
  <c r="J58" i="28"/>
  <c r="J57" i="28"/>
  <c r="J59" i="28" s="1"/>
  <c r="J54" i="28"/>
  <c r="J53" i="28"/>
  <c r="J55" i="28" s="1"/>
  <c r="J44" i="28"/>
  <c r="J43" i="28"/>
  <c r="J45" i="28" s="1"/>
  <c r="J40" i="28"/>
  <c r="J41" i="28" s="1"/>
  <c r="J39" i="28"/>
  <c r="J36" i="28"/>
  <c r="J35" i="28"/>
  <c r="J37" i="28" s="1"/>
  <c r="J32" i="28"/>
  <c r="J31" i="28"/>
  <c r="J33" i="28" s="1"/>
  <c r="J28" i="28"/>
  <c r="J27" i="28"/>
  <c r="J29" i="28" s="1"/>
  <c r="J24" i="28"/>
  <c r="J25" i="28" s="1"/>
  <c r="J23" i="28"/>
  <c r="J20" i="28"/>
  <c r="J19" i="28"/>
  <c r="J21" i="28" s="1"/>
  <c r="J16" i="28"/>
  <c r="J15" i="28"/>
  <c r="J17" i="28" s="1"/>
  <c r="J11" i="28"/>
  <c r="J10" i="28"/>
  <c r="J12" i="28" s="1"/>
  <c r="J7" i="28"/>
  <c r="J8" i="28" s="1"/>
  <c r="J6" i="28"/>
  <c r="J3" i="28"/>
  <c r="J2" i="28"/>
  <c r="J4" i="28" s="1"/>
  <c r="I43" i="27"/>
  <c r="I42" i="27"/>
  <c r="I44" i="27" s="1"/>
  <c r="I39" i="27"/>
  <c r="I38" i="27"/>
  <c r="I40" i="27" s="1"/>
  <c r="I35" i="27"/>
  <c r="I36" i="27" s="1"/>
  <c r="I34" i="27"/>
  <c r="I31" i="27"/>
  <c r="I30" i="27"/>
  <c r="I32" i="27" s="1"/>
  <c r="I27" i="27"/>
  <c r="I26" i="27"/>
  <c r="I28" i="27" s="1"/>
  <c r="I23" i="27"/>
  <c r="I22" i="27"/>
  <c r="I24" i="27" s="1"/>
  <c r="I19" i="27"/>
  <c r="I20" i="27" s="1"/>
  <c r="I18" i="27"/>
  <c r="I15" i="27"/>
  <c r="I14" i="27"/>
  <c r="I16" i="27" s="1"/>
  <c r="I11" i="27"/>
  <c r="I10" i="27"/>
  <c r="I12" i="27" s="1"/>
  <c r="I7" i="27"/>
  <c r="I6" i="27"/>
  <c r="I8" i="27" s="1"/>
  <c r="I3" i="27"/>
  <c r="I4" i="27" s="1"/>
  <c r="I2" i="27"/>
  <c r="I21" i="26"/>
  <c r="I20" i="26"/>
  <c r="I22" i="26" s="1"/>
  <c r="I15" i="26"/>
  <c r="I14" i="26"/>
  <c r="I16" i="26" s="1"/>
  <c r="I11" i="26"/>
  <c r="I10" i="26"/>
  <c r="I12" i="26" s="1"/>
  <c r="I7" i="26"/>
  <c r="I8" i="26" s="1"/>
  <c r="I6" i="26"/>
  <c r="I3" i="26"/>
  <c r="I2" i="26"/>
  <c r="I4" i="26" s="1"/>
  <c r="I29" i="25"/>
  <c r="I28" i="25"/>
  <c r="I30" i="25" s="1"/>
  <c r="I25" i="25"/>
  <c r="I24" i="25"/>
  <c r="I26" i="25" s="1"/>
  <c r="I21" i="25"/>
  <c r="I22" i="25" s="1"/>
  <c r="I20" i="25"/>
  <c r="I13" i="25"/>
  <c r="I12" i="25"/>
  <c r="I14" i="25" s="1"/>
  <c r="I7" i="25"/>
  <c r="I6" i="25"/>
  <c r="I8" i="25" s="1"/>
  <c r="I3" i="25"/>
  <c r="I2" i="25"/>
  <c r="I4" i="25" s="1"/>
  <c r="I15" i="24"/>
  <c r="I16" i="24" s="1"/>
  <c r="I14" i="24"/>
  <c r="I11" i="24"/>
  <c r="I10" i="24"/>
  <c r="I12" i="24" s="1"/>
  <c r="I7" i="24"/>
  <c r="I6" i="24"/>
  <c r="I8" i="24" s="1"/>
  <c r="I3" i="24"/>
  <c r="I2" i="24"/>
  <c r="I4" i="24" s="1"/>
  <c r="I3" i="23"/>
  <c r="I4" i="23" s="1"/>
  <c r="I2" i="23"/>
  <c r="J3" i="22"/>
  <c r="J2" i="22"/>
  <c r="J4" i="22" s="1"/>
  <c r="J3" i="21"/>
  <c r="J2" i="21"/>
  <c r="J4" i="21" s="1"/>
  <c r="J7" i="20"/>
  <c r="J6" i="20"/>
  <c r="J8" i="20" s="1"/>
  <c r="J3" i="20"/>
  <c r="J4" i="20" s="1"/>
  <c r="J2" i="20"/>
  <c r="J7" i="19"/>
  <c r="J6" i="19"/>
  <c r="J8" i="19" s="1"/>
  <c r="J3" i="19"/>
  <c r="J2" i="19"/>
  <c r="J4" i="19" s="1"/>
  <c r="J27" i="18"/>
  <c r="J26" i="18"/>
  <c r="J28" i="18" s="1"/>
  <c r="J23" i="18"/>
  <c r="J24" i="18" s="1"/>
  <c r="J22" i="18"/>
  <c r="J19" i="18"/>
  <c r="J18" i="18"/>
  <c r="J20" i="18" s="1"/>
  <c r="J15" i="18"/>
  <c r="J14" i="18"/>
  <c r="J16" i="18" s="1"/>
  <c r="J11" i="18"/>
  <c r="J10" i="18"/>
  <c r="J12" i="18" s="1"/>
  <c r="J7" i="18"/>
  <c r="J8" i="18" s="1"/>
  <c r="J6" i="18"/>
  <c r="J3" i="18"/>
  <c r="J2" i="18"/>
  <c r="J4" i="18" s="1"/>
  <c r="I21" i="17"/>
  <c r="I20" i="17"/>
  <c r="I22" i="17" s="1"/>
  <c r="I17" i="17"/>
  <c r="I16" i="17"/>
  <c r="I18" i="17" s="1"/>
  <c r="I13" i="17"/>
  <c r="I14" i="17" s="1"/>
  <c r="I12" i="17"/>
  <c r="I7" i="17"/>
  <c r="I6" i="17"/>
  <c r="I8" i="17" s="1"/>
  <c r="I3" i="17"/>
  <c r="I2" i="17"/>
  <c r="I4" i="17" s="1"/>
  <c r="I7" i="16"/>
  <c r="I6" i="16"/>
  <c r="I8" i="16" s="1"/>
  <c r="I3" i="16"/>
  <c r="I4" i="16" s="1"/>
  <c r="I2" i="16"/>
  <c r="I34" i="15"/>
  <c r="I33" i="15"/>
  <c r="I35" i="15" s="1"/>
  <c r="I30" i="15"/>
  <c r="I29" i="15"/>
  <c r="I31" i="15" s="1"/>
  <c r="I26" i="15"/>
  <c r="I25" i="15"/>
  <c r="I27" i="15" s="1"/>
  <c r="I22" i="15"/>
  <c r="I23" i="15" s="1"/>
  <c r="I21" i="15"/>
  <c r="I18" i="15"/>
  <c r="I17" i="15"/>
  <c r="I19" i="15" s="1"/>
  <c r="I14" i="15"/>
  <c r="I13" i="15"/>
  <c r="I15" i="15" s="1"/>
  <c r="I7" i="15"/>
  <c r="I6" i="15"/>
  <c r="I8" i="15" s="1"/>
  <c r="I3" i="15"/>
  <c r="I4" i="15" s="1"/>
  <c r="I2" i="15"/>
  <c r="I11" i="14"/>
  <c r="I10" i="14"/>
  <c r="I12" i="14" s="1"/>
  <c r="I7" i="14"/>
  <c r="I6" i="14"/>
  <c r="I8" i="14" s="1"/>
  <c r="I3" i="14"/>
  <c r="I2" i="14"/>
  <c r="I4" i="14" s="1"/>
  <c r="I33" i="13"/>
  <c r="I34" i="13" s="1"/>
  <c r="I32" i="13"/>
  <c r="I27" i="13"/>
  <c r="I26" i="13"/>
  <c r="I28" i="13" s="1"/>
  <c r="I23" i="13"/>
  <c r="I22" i="13"/>
  <c r="I24" i="13" s="1"/>
  <c r="I19" i="13"/>
  <c r="I18" i="13"/>
  <c r="I20" i="13" s="1"/>
  <c r="I15" i="13"/>
  <c r="I16" i="13" s="1"/>
  <c r="I14" i="13"/>
  <c r="I11" i="13"/>
  <c r="I10" i="13"/>
  <c r="I12" i="13" s="1"/>
  <c r="I7" i="13"/>
  <c r="I6" i="13"/>
  <c r="I8" i="13" s="1"/>
  <c r="I3" i="13"/>
  <c r="I2" i="13"/>
  <c r="I4" i="13" s="1"/>
  <c r="I7" i="12"/>
  <c r="I8" i="12" s="1"/>
  <c r="I6" i="12"/>
  <c r="I3" i="12"/>
  <c r="I2" i="12"/>
  <c r="I4" i="12" s="1"/>
  <c r="K3" i="11"/>
  <c r="K2" i="11"/>
  <c r="K4" i="11" s="1"/>
  <c r="J4" i="10"/>
  <c r="J2" i="10"/>
  <c r="J11" i="9"/>
  <c r="J10" i="9"/>
  <c r="J12" i="9" s="1"/>
  <c r="J8" i="9"/>
  <c r="J7" i="9"/>
  <c r="J6" i="9"/>
  <c r="J3" i="9"/>
  <c r="J2" i="9"/>
  <c r="J4" i="9" s="1"/>
  <c r="J11" i="8"/>
  <c r="J10" i="8"/>
  <c r="J12" i="8" s="1"/>
  <c r="J7" i="8"/>
  <c r="J6" i="8"/>
  <c r="J8" i="8" s="1"/>
  <c r="J4" i="8"/>
  <c r="J3" i="8"/>
  <c r="J2" i="8"/>
  <c r="J59" i="7"/>
  <c r="J58" i="7"/>
  <c r="J60" i="7" s="1"/>
  <c r="J55" i="7"/>
  <c r="J54" i="7"/>
  <c r="J56" i="7" s="1"/>
  <c r="J51" i="7"/>
  <c r="J50" i="7"/>
  <c r="J52" i="7" s="1"/>
  <c r="J48" i="7"/>
  <c r="J47" i="7"/>
  <c r="J46" i="7"/>
  <c r="J43" i="7"/>
  <c r="J42" i="7"/>
  <c r="J44" i="7" s="1"/>
  <c r="J39" i="7"/>
  <c r="J38" i="7"/>
  <c r="J40" i="7" s="1"/>
  <c r="J35" i="7"/>
  <c r="J34" i="7"/>
  <c r="J36" i="7" s="1"/>
  <c r="J32" i="7"/>
  <c r="J31" i="7"/>
  <c r="J30" i="7"/>
  <c r="J27" i="7"/>
  <c r="J26" i="7"/>
  <c r="J28" i="7" s="1"/>
  <c r="J23" i="7"/>
  <c r="J22" i="7"/>
  <c r="J24" i="7" s="1"/>
  <c r="J19" i="7"/>
  <c r="J18" i="7"/>
  <c r="J20" i="7" s="1"/>
  <c r="J16" i="7"/>
  <c r="J15" i="7"/>
  <c r="J14" i="7"/>
  <c r="J7" i="7"/>
  <c r="J6" i="7"/>
  <c r="J8" i="7" s="1"/>
  <c r="J3" i="7"/>
  <c r="J2" i="7"/>
  <c r="J4" i="7" s="1"/>
  <c r="G15" i="6"/>
  <c r="G14" i="6"/>
  <c r="G12" i="6"/>
  <c r="G11" i="6"/>
  <c r="G10" i="6"/>
  <c r="G7" i="6"/>
  <c r="G5" i="6"/>
  <c r="G4" i="6"/>
  <c r="G2" i="6"/>
  <c r="G9" i="5"/>
  <c r="G7" i="5"/>
  <c r="G5" i="5"/>
  <c r="G4" i="5"/>
  <c r="G2" i="5"/>
  <c r="G13" i="4"/>
  <c r="G11" i="4"/>
  <c r="G10" i="4"/>
  <c r="G7" i="4"/>
  <c r="G5" i="4"/>
  <c r="G4" i="4"/>
  <c r="G3" i="4"/>
  <c r="G2" i="4"/>
  <c r="G8" i="3"/>
  <c r="G2" i="3"/>
  <c r="G5" i="2"/>
  <c r="G3" i="2"/>
  <c r="G2" i="2"/>
  <c r="G5" i="1"/>
  <c r="G3" i="1"/>
  <c r="G2" i="1"/>
</calcChain>
</file>

<file path=xl/sharedStrings.xml><?xml version="1.0" encoding="utf-8"?>
<sst xmlns="http://schemas.openxmlformats.org/spreadsheetml/2006/main" count="1376" uniqueCount="111">
  <si>
    <t>Athlete</t>
  </si>
  <si>
    <t>Gym</t>
  </si>
  <si>
    <t>Age</t>
  </si>
  <si>
    <t>M/F</t>
  </si>
  <si>
    <t>Judge 1</t>
  </si>
  <si>
    <t>Judge 2</t>
  </si>
  <si>
    <t>Total</t>
  </si>
  <si>
    <t>Place</t>
  </si>
  <si>
    <t>Graysen Choate</t>
  </si>
  <si>
    <t>Top</t>
  </si>
  <si>
    <t>F</t>
  </si>
  <si>
    <t>2nd</t>
  </si>
  <si>
    <t>Fatiha Tijjani</t>
  </si>
  <si>
    <t>ELE</t>
  </si>
  <si>
    <t>1st</t>
  </si>
  <si>
    <t>Lucy Baggett</t>
  </si>
  <si>
    <t>DuPage</t>
  </si>
  <si>
    <t>Amelia Eckley</t>
  </si>
  <si>
    <t>Phoenix</t>
  </si>
  <si>
    <t>Grace Eckley</t>
  </si>
  <si>
    <t>Kinsley Harris</t>
  </si>
  <si>
    <t>Calix Dekam</t>
  </si>
  <si>
    <t>GRTA</t>
  </si>
  <si>
    <t>M</t>
  </si>
  <si>
    <t>Jackson Engler</t>
  </si>
  <si>
    <t>scratch</t>
  </si>
  <si>
    <t>Joni Dabney</t>
  </si>
  <si>
    <t>Veronica Bezryadina</t>
  </si>
  <si>
    <t>Katie Sandone</t>
  </si>
  <si>
    <t>Genevieve Jurczyk</t>
  </si>
  <si>
    <t>Abby Barnum</t>
  </si>
  <si>
    <t>Kieran Gerkegreen</t>
  </si>
  <si>
    <t>13-14</t>
  </si>
  <si>
    <t>Elizabeth Hanson</t>
  </si>
  <si>
    <t>4th</t>
  </si>
  <si>
    <t>Paige Sommer</t>
  </si>
  <si>
    <t>Claira Carter</t>
  </si>
  <si>
    <t>3rd</t>
  </si>
  <si>
    <t>Grace Riggin</t>
  </si>
  <si>
    <t>Brooklynn Meeks</t>
  </si>
  <si>
    <t>Mai McCarty</t>
  </si>
  <si>
    <t>Addy Gibson</t>
  </si>
  <si>
    <t>Aaliyah Tijjani</t>
  </si>
  <si>
    <t>Beckett Crowley</t>
  </si>
  <si>
    <t>15+</t>
  </si>
  <si>
    <t>Jace VanUytven</t>
  </si>
  <si>
    <t>KPTC</t>
  </si>
  <si>
    <t>Nora Baggett</t>
  </si>
  <si>
    <t>Lydia Watsun</t>
  </si>
  <si>
    <t>WC</t>
  </si>
  <si>
    <t>Camden Deugaw</t>
  </si>
  <si>
    <t>Ella Cypher</t>
  </si>
  <si>
    <t>Jack VanUytven</t>
  </si>
  <si>
    <t>KTPC</t>
  </si>
  <si>
    <t>Caleb Litwiller</t>
  </si>
  <si>
    <t>Alex Britton</t>
  </si>
  <si>
    <t>Annika Cox</t>
  </si>
  <si>
    <t>Lydia Watson</t>
  </si>
  <si>
    <t>MaKenzie VanSpankeren</t>
  </si>
  <si>
    <t>Allyson Dombroski</t>
  </si>
  <si>
    <t>Shreya Rutter</t>
  </si>
  <si>
    <t>WCGC</t>
  </si>
  <si>
    <t>Alexa Eckley</t>
  </si>
  <si>
    <t>Riley Potter</t>
  </si>
  <si>
    <t>HD</t>
  </si>
  <si>
    <t>Difficulty</t>
  </si>
  <si>
    <t>Deduction</t>
  </si>
  <si>
    <t>Piper Fickes</t>
  </si>
  <si>
    <t>Ella Bays</t>
  </si>
  <si>
    <t>Bree Lawson</t>
  </si>
  <si>
    <t>Claire Britton</t>
  </si>
  <si>
    <t>Grace Salerno</t>
  </si>
  <si>
    <t>5th</t>
  </si>
  <si>
    <t>Ava Janes</t>
  </si>
  <si>
    <t>Georgia Goble</t>
  </si>
  <si>
    <t>Chayse Berkheimer</t>
  </si>
  <si>
    <t>Sophia Veneris</t>
  </si>
  <si>
    <t>Mya Lapeyrouse</t>
  </si>
  <si>
    <t>Savvy Lawson</t>
  </si>
  <si>
    <t>Liam Monroe</t>
  </si>
  <si>
    <t>Olivia Buchar</t>
  </si>
  <si>
    <t>Wesley Bayton</t>
  </si>
  <si>
    <t>Caleb Cypher</t>
  </si>
  <si>
    <t>Cayden VanSpankeren</t>
  </si>
  <si>
    <t>Vivienne VanDeursen</t>
  </si>
  <si>
    <t>Kyrstin Milner</t>
  </si>
  <si>
    <t>15-16</t>
  </si>
  <si>
    <t>Aleaha Odle</t>
  </si>
  <si>
    <t>Ella Odle</t>
  </si>
  <si>
    <t>Clara McNew</t>
  </si>
  <si>
    <t>17-21</t>
  </si>
  <si>
    <t>Micah Miner</t>
  </si>
  <si>
    <t>Luke Davis</t>
  </si>
  <si>
    <t>Pass</t>
  </si>
  <si>
    <t>Lexi Arredondo</t>
  </si>
  <si>
    <t>Pass 1</t>
  </si>
  <si>
    <t>Pass 2</t>
  </si>
  <si>
    <t>Fatina Tijjani</t>
  </si>
  <si>
    <t>Calix DeKam</t>
  </si>
  <si>
    <t>Brooklyn Meeks</t>
  </si>
  <si>
    <t>TOP</t>
  </si>
  <si>
    <t>Caden Cypher</t>
  </si>
  <si>
    <t>Vivienne VnDeursen</t>
  </si>
  <si>
    <t>Lainey Jacobs</t>
  </si>
  <si>
    <t>Makenzie VanSpankeren</t>
  </si>
  <si>
    <t>Ava Jones</t>
  </si>
  <si>
    <t>Aimee Adamson</t>
  </si>
  <si>
    <t>Vivienne VanDuersen</t>
  </si>
  <si>
    <t>Morgan Estes</t>
  </si>
  <si>
    <t>17+</t>
  </si>
  <si>
    <t>Derek Ruehl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</si>
</sst>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-d"/>
    <numFmt numFmtId="165" formatCode="0.0"/>
    <numFmt numFmtId="166" formatCode="#,##0.0"/>
  </numFmts>
  <fonts count="6" x14ac:knownFonts="1">
    <font>
      <sz val="10"/>
      <color rgb="FF000000"/>
      <name val="Arial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165" fontId="4" fillId="3" borderId="0" xfId="0" applyNumberFormat="1" applyFont="1" applyFill="1"/>
    <xf numFmtId="0" fontId="5" fillId="3" borderId="0" xfId="0" applyFont="1" applyFill="1"/>
    <xf numFmtId="165" fontId="4" fillId="0" borderId="0" xfId="0" applyNumberFormat="1" applyFont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/>
    <xf numFmtId="164" fontId="4" fillId="3" borderId="0" xfId="0" applyNumberFormat="1" applyFont="1" applyFill="1" applyAlignment="1">
      <alignment horizontal="left"/>
    </xf>
    <xf numFmtId="166" fontId="4" fillId="3" borderId="0" xfId="0" applyNumberFormat="1" applyFont="1" applyFill="1"/>
    <xf numFmtId="166" fontId="5" fillId="3" borderId="0" xfId="0" applyNumberFormat="1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left"/>
    </xf>
    <xf numFmtId="166" fontId="4" fillId="3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/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4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4" t="s">
        <v>8</v>
      </c>
      <c r="B2" s="4" t="s">
        <v>9</v>
      </c>
      <c r="C2" s="5">
        <v>45481</v>
      </c>
      <c r="D2" s="4" t="s">
        <v>10</v>
      </c>
      <c r="E2" s="6">
        <v>6.7</v>
      </c>
      <c r="F2" s="6">
        <v>7.2</v>
      </c>
      <c r="G2" s="7">
        <f t="shared" ref="G2:G3" si="0">SUM(E2:F2)</f>
        <v>13.9</v>
      </c>
      <c r="H2" s="4" t="s">
        <v>11</v>
      </c>
    </row>
    <row r="3" spans="1:8" x14ac:dyDescent="0.2">
      <c r="A3" s="4" t="s">
        <v>12</v>
      </c>
      <c r="B3" s="4" t="s">
        <v>13</v>
      </c>
      <c r="C3" s="5">
        <v>45481</v>
      </c>
      <c r="D3" s="4" t="s">
        <v>10</v>
      </c>
      <c r="E3" s="6">
        <v>7.5</v>
      </c>
      <c r="F3" s="6">
        <v>7.9</v>
      </c>
      <c r="G3" s="7">
        <f t="shared" si="0"/>
        <v>15.4</v>
      </c>
      <c r="H3" s="4" t="s">
        <v>14</v>
      </c>
    </row>
    <row r="4" spans="1:8" x14ac:dyDescent="0.2">
      <c r="A4" s="8"/>
      <c r="B4" s="8"/>
      <c r="C4" s="9"/>
      <c r="D4" s="8"/>
      <c r="E4" s="10"/>
      <c r="F4" s="10"/>
      <c r="G4" s="11"/>
      <c r="H4" s="8"/>
    </row>
    <row r="5" spans="1:8" x14ac:dyDescent="0.2">
      <c r="A5" s="4" t="s">
        <v>15</v>
      </c>
      <c r="B5" s="4" t="s">
        <v>16</v>
      </c>
      <c r="C5" s="5">
        <v>45545</v>
      </c>
      <c r="D5" s="4" t="s">
        <v>10</v>
      </c>
      <c r="E5" s="12">
        <v>6</v>
      </c>
      <c r="F5" s="12">
        <v>6.1</v>
      </c>
      <c r="G5" s="13">
        <f>SUM(E5:F5)</f>
        <v>12.1</v>
      </c>
      <c r="H5" s="4" t="s">
        <v>14</v>
      </c>
    </row>
    <row r="6" spans="1:8" x14ac:dyDescent="0.2">
      <c r="C6" s="14"/>
    </row>
    <row r="7" spans="1:8" x14ac:dyDescent="0.2">
      <c r="C7" s="14"/>
    </row>
    <row r="8" spans="1:8" x14ac:dyDescent="0.2">
      <c r="C8" s="14"/>
    </row>
    <row r="9" spans="1:8" x14ac:dyDescent="0.2">
      <c r="C9" s="14"/>
    </row>
    <row r="10" spans="1:8" x14ac:dyDescent="0.2">
      <c r="C10" s="14"/>
    </row>
    <row r="11" spans="1:8" x14ac:dyDescent="0.2">
      <c r="C11" s="14"/>
    </row>
    <row r="12" spans="1:8" x14ac:dyDescent="0.2">
      <c r="C12" s="14"/>
    </row>
    <row r="13" spans="1:8" x14ac:dyDescent="0.2">
      <c r="C13" s="14"/>
    </row>
    <row r="14" spans="1:8" x14ac:dyDescent="0.2">
      <c r="C14" s="14"/>
    </row>
    <row r="15" spans="1:8" x14ac:dyDescent="0.2">
      <c r="C15" s="14"/>
    </row>
    <row r="16" spans="1:8" x14ac:dyDescent="0.2">
      <c r="C16" s="14"/>
    </row>
    <row r="17" spans="3:3" x14ac:dyDescent="0.2">
      <c r="C17" s="14"/>
    </row>
    <row r="18" spans="3:3" x14ac:dyDescent="0.2">
      <c r="C18" s="14"/>
    </row>
    <row r="19" spans="3:3" x14ac:dyDescent="0.2">
      <c r="C19" s="14"/>
    </row>
    <row r="20" spans="3:3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27" spans="3:3" x14ac:dyDescent="0.2">
      <c r="C27" s="14"/>
    </row>
    <row r="28" spans="3:3" x14ac:dyDescent="0.2">
      <c r="C28" s="14"/>
    </row>
    <row r="29" spans="3:3" x14ac:dyDescent="0.2">
      <c r="C29" s="14"/>
    </row>
    <row r="30" spans="3:3" x14ac:dyDescent="0.2">
      <c r="C30" s="14"/>
    </row>
    <row r="31" spans="3:3" x14ac:dyDescent="0.2">
      <c r="C31" s="14"/>
    </row>
    <row r="32" spans="3:3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64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89</v>
      </c>
      <c r="B2" s="14" t="s">
        <v>53</v>
      </c>
      <c r="C2" s="14" t="s">
        <v>90</v>
      </c>
      <c r="D2" s="14" t="s">
        <v>10</v>
      </c>
      <c r="E2" s="18">
        <v>7.5</v>
      </c>
      <c r="F2" s="18">
        <v>7.5</v>
      </c>
      <c r="G2" s="18">
        <v>9.4</v>
      </c>
      <c r="H2" s="18">
        <v>10.8</v>
      </c>
      <c r="I2" s="18">
        <v>0</v>
      </c>
      <c r="J2" s="19">
        <f>E2+F2+G2+H2-I2</f>
        <v>35.200000000000003</v>
      </c>
      <c r="K2" s="4" t="s">
        <v>14</v>
      </c>
    </row>
    <row r="3" spans="1:11" x14ac:dyDescent="0.2">
      <c r="A3" s="9"/>
      <c r="B3" s="9"/>
      <c r="C3" s="21"/>
      <c r="D3" s="9"/>
      <c r="E3" s="24"/>
      <c r="F3" s="24"/>
      <c r="G3" s="24"/>
      <c r="H3" s="24"/>
      <c r="I3" s="24"/>
      <c r="J3" s="23"/>
      <c r="K3" s="8"/>
    </row>
    <row r="4" spans="1:11" x14ac:dyDescent="0.2">
      <c r="A4" s="14" t="s">
        <v>91</v>
      </c>
      <c r="B4" s="14" t="s">
        <v>46</v>
      </c>
      <c r="C4" s="14" t="s">
        <v>90</v>
      </c>
      <c r="D4" s="14" t="s">
        <v>23</v>
      </c>
      <c r="E4" s="18">
        <v>6.8</v>
      </c>
      <c r="F4" s="18">
        <v>6.5</v>
      </c>
      <c r="G4" s="18">
        <v>8.5</v>
      </c>
      <c r="H4" s="18">
        <v>13.6</v>
      </c>
      <c r="I4" s="18">
        <v>0</v>
      </c>
      <c r="J4" s="19">
        <f>E4+F4+G4+H4-I4</f>
        <v>35.4</v>
      </c>
      <c r="K4" s="4" t="s">
        <v>14</v>
      </c>
    </row>
    <row r="5" spans="1:11" x14ac:dyDescent="0.2">
      <c r="A5" s="14" t="s">
        <v>92</v>
      </c>
      <c r="B5" s="14" t="s">
        <v>46</v>
      </c>
      <c r="C5" s="14" t="s">
        <v>90</v>
      </c>
      <c r="D5" s="14" t="s">
        <v>23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9">
        <v>0</v>
      </c>
      <c r="K5" s="4" t="s">
        <v>11</v>
      </c>
    </row>
    <row r="6" spans="1:11" x14ac:dyDescent="0.2">
      <c r="A6" s="14"/>
      <c r="B6" s="14"/>
      <c r="C6" s="14"/>
      <c r="D6" s="14"/>
      <c r="E6" s="18"/>
      <c r="F6" s="18"/>
      <c r="G6" s="18"/>
      <c r="H6" s="18"/>
      <c r="I6" s="18"/>
      <c r="J6" s="19"/>
    </row>
    <row r="7" spans="1:11" x14ac:dyDescent="0.2">
      <c r="A7" s="14"/>
      <c r="B7" s="14"/>
      <c r="C7" s="5"/>
      <c r="D7" s="14"/>
      <c r="E7" s="18"/>
      <c r="F7" s="18"/>
      <c r="G7" s="18"/>
      <c r="H7" s="18"/>
      <c r="I7" s="18"/>
      <c r="J7" s="19"/>
    </row>
    <row r="8" spans="1:11" x14ac:dyDescent="0.2">
      <c r="A8" s="14"/>
      <c r="B8" s="14"/>
      <c r="C8" s="5"/>
      <c r="D8" s="14"/>
      <c r="E8" s="18"/>
      <c r="F8" s="18"/>
      <c r="G8" s="18"/>
      <c r="H8" s="18"/>
      <c r="I8" s="18"/>
      <c r="J8" s="19"/>
    </row>
    <row r="9" spans="1:11" x14ac:dyDescent="0.2">
      <c r="A9" s="14"/>
      <c r="B9" s="14"/>
      <c r="C9" s="5"/>
      <c r="D9" s="14"/>
      <c r="E9" s="18"/>
      <c r="F9" s="18"/>
      <c r="G9" s="18"/>
      <c r="H9" s="18"/>
      <c r="I9" s="18"/>
      <c r="J9" s="19"/>
    </row>
    <row r="10" spans="1:11" x14ac:dyDescent="0.2">
      <c r="A10" s="14"/>
      <c r="B10" s="14"/>
      <c r="C10" s="14"/>
      <c r="D10" s="14"/>
      <c r="E10" s="18"/>
      <c r="F10" s="18"/>
      <c r="G10" s="18"/>
      <c r="H10" s="18"/>
      <c r="I10" s="18"/>
      <c r="J10" s="19"/>
    </row>
    <row r="11" spans="1:11" x14ac:dyDescent="0.2">
      <c r="A11" s="14"/>
      <c r="B11" s="14"/>
      <c r="C11" s="14"/>
      <c r="D11" s="14"/>
      <c r="E11" s="18"/>
      <c r="F11" s="18"/>
      <c r="G11" s="18"/>
      <c r="H11" s="18"/>
      <c r="I11" s="18"/>
      <c r="J11" s="19"/>
    </row>
    <row r="12" spans="1:11" x14ac:dyDescent="0.2">
      <c r="A12" s="14"/>
      <c r="B12" s="14"/>
      <c r="C12" s="14"/>
      <c r="D12" s="14"/>
      <c r="E12" s="18"/>
      <c r="F12" s="18"/>
      <c r="G12" s="18"/>
      <c r="H12" s="18"/>
      <c r="I12" s="18"/>
      <c r="J12" s="19"/>
    </row>
    <row r="13" spans="1:11" x14ac:dyDescent="0.2">
      <c r="A13" s="14"/>
      <c r="B13" s="14"/>
      <c r="C13" s="14"/>
      <c r="D13" s="14"/>
      <c r="E13" s="18"/>
      <c r="F13" s="18"/>
      <c r="G13" s="18"/>
      <c r="H13" s="18"/>
      <c r="I13" s="18"/>
      <c r="J13" s="19"/>
    </row>
    <row r="14" spans="1:11" x14ac:dyDescent="0.2">
      <c r="A14" s="14"/>
      <c r="B14" s="14"/>
      <c r="C14" s="5"/>
      <c r="D14" s="14"/>
      <c r="E14" s="18"/>
      <c r="F14" s="18"/>
      <c r="G14" s="18"/>
      <c r="H14" s="18"/>
      <c r="I14" s="18"/>
      <c r="J14" s="19"/>
    </row>
    <row r="15" spans="1:11" x14ac:dyDescent="0.2">
      <c r="A15" s="14"/>
      <c r="B15" s="14"/>
      <c r="C15" s="5"/>
      <c r="D15" s="14"/>
      <c r="E15" s="18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8"/>
      <c r="F17" s="18"/>
      <c r="G17" s="18"/>
      <c r="H17" s="18"/>
      <c r="I17" s="18"/>
      <c r="J17" s="18"/>
    </row>
    <row r="18" spans="1:10" x14ac:dyDescent="0.2">
      <c r="C18" s="5"/>
      <c r="E18" s="18"/>
      <c r="F18" s="18"/>
      <c r="G18" s="18"/>
      <c r="H18" s="18"/>
      <c r="I18" s="18"/>
      <c r="J18" s="19"/>
    </row>
    <row r="19" spans="1:10" x14ac:dyDescent="0.2">
      <c r="C19" s="14"/>
      <c r="E19" s="18"/>
      <c r="F19" s="18"/>
      <c r="G19" s="18"/>
      <c r="H19" s="18"/>
      <c r="I19" s="18"/>
      <c r="J19" s="19"/>
    </row>
    <row r="20" spans="1:10" x14ac:dyDescent="0.2">
      <c r="C20" s="14"/>
      <c r="E20" s="18"/>
      <c r="F20" s="18"/>
      <c r="G20" s="18"/>
      <c r="H20" s="18"/>
      <c r="I20" s="18"/>
      <c r="J20" s="19"/>
    </row>
    <row r="21" spans="1:10" x14ac:dyDescent="0.2">
      <c r="C21" s="14"/>
    </row>
    <row r="22" spans="1:10" x14ac:dyDescent="0.2">
      <c r="C22" s="5"/>
      <c r="E22" s="18"/>
      <c r="F22" s="18"/>
      <c r="G22" s="18"/>
      <c r="H22" s="18"/>
      <c r="I22" s="18"/>
      <c r="J22" s="19"/>
    </row>
    <row r="23" spans="1:10" x14ac:dyDescent="0.2">
      <c r="C23" s="14"/>
      <c r="E23" s="18"/>
      <c r="F23" s="18"/>
      <c r="G23" s="18"/>
      <c r="H23" s="18"/>
      <c r="I23" s="18"/>
      <c r="J23" s="19"/>
    </row>
    <row r="24" spans="1:10" x14ac:dyDescent="0.2">
      <c r="C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C26" s="5"/>
      <c r="E26" s="18"/>
      <c r="F26" s="18"/>
      <c r="G26" s="18"/>
      <c r="H26" s="18"/>
      <c r="I26" s="18"/>
      <c r="J26" s="19"/>
    </row>
    <row r="27" spans="1:10" x14ac:dyDescent="0.2">
      <c r="C27" s="14"/>
      <c r="E27" s="18"/>
      <c r="F27" s="18"/>
      <c r="G27" s="18"/>
      <c r="H27" s="18"/>
      <c r="I27" s="18"/>
      <c r="J27" s="19"/>
    </row>
    <row r="28" spans="1:10" x14ac:dyDescent="0.2">
      <c r="C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5"/>
      <c r="E30" s="18"/>
      <c r="F30" s="18"/>
      <c r="G30" s="18"/>
      <c r="H30" s="18"/>
      <c r="I30" s="18"/>
      <c r="J30" s="19"/>
    </row>
    <row r="31" spans="1:10" x14ac:dyDescent="0.2">
      <c r="C31" s="14"/>
      <c r="E31" s="18"/>
      <c r="F31" s="18"/>
      <c r="G31" s="18"/>
      <c r="H31" s="18"/>
      <c r="I31" s="18"/>
      <c r="J31" s="19"/>
    </row>
    <row r="32" spans="1:10" x14ac:dyDescent="0.2">
      <c r="C32" s="14"/>
      <c r="E32" s="18"/>
      <c r="F32" s="18"/>
      <c r="G32" s="18"/>
      <c r="H32" s="18"/>
      <c r="I32" s="18"/>
      <c r="J32" s="19"/>
    </row>
    <row r="33" spans="1:10" x14ac:dyDescent="0.2">
      <c r="C33" s="14"/>
    </row>
    <row r="34" spans="1:10" x14ac:dyDescent="0.2">
      <c r="A34" s="14"/>
      <c r="B34" s="14"/>
      <c r="C34" s="14"/>
      <c r="D34" s="14"/>
      <c r="E34" s="18"/>
      <c r="F34" s="18"/>
      <c r="G34" s="18"/>
      <c r="H34" s="18"/>
      <c r="I34" s="18"/>
      <c r="J34" s="19"/>
    </row>
    <row r="35" spans="1:10" x14ac:dyDescent="0.2">
      <c r="A35" s="14"/>
      <c r="B35" s="14"/>
      <c r="C35" s="5"/>
      <c r="D35" s="14"/>
      <c r="E35" s="18"/>
      <c r="F35" s="18"/>
      <c r="G35" s="18"/>
      <c r="H35" s="18"/>
      <c r="I35" s="18"/>
      <c r="J35" s="19"/>
    </row>
    <row r="36" spans="1:10" x14ac:dyDescent="0.2">
      <c r="A36" s="14"/>
      <c r="B36" s="14"/>
      <c r="C36" s="5"/>
      <c r="D36" s="14"/>
      <c r="E36" s="18"/>
      <c r="F36" s="18"/>
      <c r="G36" s="18"/>
      <c r="H36" s="18"/>
      <c r="I36" s="18"/>
      <c r="J36" s="19"/>
    </row>
    <row r="37" spans="1:10" x14ac:dyDescent="0.2">
      <c r="C37" s="14"/>
    </row>
    <row r="38" spans="1:10" x14ac:dyDescent="0.2">
      <c r="A38" s="14"/>
      <c r="B38" s="14"/>
      <c r="C38" s="14"/>
      <c r="D38" s="14"/>
      <c r="E38" s="18"/>
      <c r="F38" s="18"/>
      <c r="G38" s="18"/>
      <c r="H38" s="18"/>
      <c r="I38" s="18"/>
      <c r="J38" s="19"/>
    </row>
    <row r="39" spans="1:10" x14ac:dyDescent="0.2">
      <c r="A39" s="14"/>
      <c r="B39" s="14"/>
      <c r="C39" s="5"/>
      <c r="D39" s="14"/>
      <c r="E39" s="18"/>
      <c r="F39" s="18"/>
      <c r="G39" s="18"/>
      <c r="H39" s="18"/>
      <c r="I39" s="18"/>
      <c r="J39" s="19"/>
    </row>
    <row r="40" spans="1:10" x14ac:dyDescent="0.2">
      <c r="A40" s="14"/>
      <c r="B40" s="14"/>
      <c r="C40" s="5"/>
      <c r="D40" s="14"/>
      <c r="E40" s="18"/>
      <c r="F40" s="18"/>
      <c r="G40" s="18"/>
      <c r="H40" s="18"/>
      <c r="I40" s="18"/>
      <c r="J40" s="19"/>
    </row>
    <row r="41" spans="1:10" x14ac:dyDescent="0.2">
      <c r="C41" s="14"/>
    </row>
    <row r="42" spans="1:10" x14ac:dyDescent="0.2">
      <c r="C42" s="14"/>
      <c r="D42" s="14"/>
      <c r="E42" s="18"/>
      <c r="F42" s="18"/>
      <c r="G42" s="18"/>
      <c r="H42" s="18"/>
      <c r="I42" s="18"/>
      <c r="J42" s="19"/>
    </row>
    <row r="43" spans="1:10" x14ac:dyDescent="0.2">
      <c r="C43" s="5"/>
      <c r="D43" s="14"/>
      <c r="E43" s="18"/>
      <c r="F43" s="18"/>
      <c r="G43" s="18"/>
      <c r="H43" s="18"/>
      <c r="I43" s="18"/>
      <c r="J43" s="19"/>
    </row>
    <row r="44" spans="1:10" x14ac:dyDescent="0.2">
      <c r="C44" s="5"/>
      <c r="D44" s="14"/>
      <c r="E44" s="18"/>
      <c r="F44" s="18"/>
      <c r="G44" s="18"/>
      <c r="H44" s="18"/>
      <c r="I44" s="18"/>
      <c r="J44" s="19"/>
    </row>
    <row r="45" spans="1:10" x14ac:dyDescent="0.2">
      <c r="C45" s="14"/>
    </row>
    <row r="46" spans="1:10" x14ac:dyDescent="0.2">
      <c r="C46" s="5"/>
      <c r="E46" s="18"/>
      <c r="F46" s="18"/>
      <c r="G46" s="18"/>
      <c r="H46" s="18"/>
      <c r="I46" s="18"/>
      <c r="J46" s="19"/>
    </row>
    <row r="47" spans="1:10" x14ac:dyDescent="0.2">
      <c r="C47" s="14"/>
      <c r="E47" s="18"/>
      <c r="F47" s="18"/>
      <c r="G47" s="18"/>
      <c r="H47" s="18"/>
      <c r="I47" s="18"/>
      <c r="J47" s="19"/>
    </row>
    <row r="48" spans="1:10" x14ac:dyDescent="0.2">
      <c r="C48" s="14"/>
      <c r="E48" s="18"/>
      <c r="F48" s="18"/>
      <c r="G48" s="18"/>
      <c r="H48" s="18"/>
      <c r="I48" s="18"/>
      <c r="J48" s="19"/>
    </row>
    <row r="49" spans="3:10" x14ac:dyDescent="0.2">
      <c r="C49" s="14"/>
    </row>
    <row r="50" spans="3:10" x14ac:dyDescent="0.2">
      <c r="C50" s="5"/>
      <c r="E50" s="18"/>
      <c r="F50" s="18"/>
      <c r="G50" s="18"/>
      <c r="H50" s="18"/>
      <c r="I50" s="18"/>
      <c r="J50" s="19"/>
    </row>
    <row r="51" spans="3:10" x14ac:dyDescent="0.2">
      <c r="C51" s="14"/>
      <c r="E51" s="18"/>
      <c r="F51" s="18"/>
      <c r="G51" s="18"/>
      <c r="H51" s="18"/>
      <c r="I51" s="18"/>
      <c r="J51" s="19"/>
    </row>
    <row r="52" spans="3:10" x14ac:dyDescent="0.2">
      <c r="C52" s="14"/>
      <c r="E52" s="18"/>
      <c r="F52" s="18"/>
      <c r="G52" s="18"/>
      <c r="H52" s="18"/>
      <c r="I52" s="18"/>
      <c r="J52" s="19"/>
    </row>
    <row r="53" spans="3:10" x14ac:dyDescent="0.2">
      <c r="C53" s="14"/>
    </row>
    <row r="54" spans="3:10" x14ac:dyDescent="0.2">
      <c r="C54" s="14"/>
      <c r="E54" s="18"/>
      <c r="F54" s="18"/>
      <c r="G54" s="18"/>
      <c r="H54" s="18"/>
      <c r="I54" s="18"/>
      <c r="J54" s="19"/>
    </row>
    <row r="55" spans="3:10" x14ac:dyDescent="0.2">
      <c r="C55" s="14"/>
      <c r="E55" s="18"/>
      <c r="F55" s="18"/>
      <c r="G55" s="18"/>
      <c r="H55" s="18"/>
      <c r="I55" s="18"/>
      <c r="J55" s="19"/>
    </row>
    <row r="56" spans="3:10" x14ac:dyDescent="0.2">
      <c r="C56" s="14"/>
      <c r="E56" s="18"/>
      <c r="F56" s="18"/>
      <c r="G56" s="18"/>
      <c r="H56" s="18"/>
      <c r="I56" s="18"/>
      <c r="J56" s="19"/>
    </row>
    <row r="57" spans="3:10" x14ac:dyDescent="0.2">
      <c r="C57" s="14"/>
    </row>
    <row r="58" spans="3:10" x14ac:dyDescent="0.2">
      <c r="C58" s="14"/>
      <c r="E58" s="18"/>
      <c r="F58" s="18"/>
      <c r="G58" s="18"/>
      <c r="H58" s="18"/>
      <c r="I58" s="18"/>
      <c r="J58" s="19"/>
    </row>
    <row r="59" spans="3:10" x14ac:dyDescent="0.2">
      <c r="C59" s="14"/>
      <c r="E59" s="18"/>
      <c r="F59" s="18"/>
      <c r="G59" s="18"/>
      <c r="H59" s="18"/>
      <c r="I59" s="18"/>
      <c r="J59" s="19"/>
    </row>
    <row r="60" spans="3:10" x14ac:dyDescent="0.2">
      <c r="C60" s="14"/>
      <c r="E60" s="18"/>
      <c r="F60" s="18"/>
      <c r="G60" s="18"/>
      <c r="H60" s="18"/>
      <c r="I60" s="18"/>
      <c r="J60" s="19"/>
    </row>
    <row r="61" spans="3:10" x14ac:dyDescent="0.2">
      <c r="C61" s="14"/>
    </row>
    <row r="62" spans="3:10" x14ac:dyDescent="0.2">
      <c r="C62" s="14"/>
    </row>
    <row r="63" spans="3:10" x14ac:dyDescent="0.2">
      <c r="C63" s="14"/>
    </row>
    <row r="64" spans="3:10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2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93</v>
      </c>
      <c r="F1" s="3" t="s">
        <v>4</v>
      </c>
      <c r="G1" s="3" t="s">
        <v>5</v>
      </c>
      <c r="H1" s="3" t="s">
        <v>64</v>
      </c>
      <c r="I1" s="3" t="s">
        <v>65</v>
      </c>
      <c r="J1" s="3" t="s">
        <v>66</v>
      </c>
      <c r="K1" s="3" t="s">
        <v>6</v>
      </c>
      <c r="L1" s="1" t="s">
        <v>7</v>
      </c>
    </row>
    <row r="2" spans="1:12" x14ac:dyDescent="0.2">
      <c r="A2" s="14" t="s">
        <v>94</v>
      </c>
      <c r="B2" s="14" t="s">
        <v>13</v>
      </c>
      <c r="C2" s="5">
        <v>45608</v>
      </c>
      <c r="D2" s="14" t="s">
        <v>10</v>
      </c>
      <c r="E2" s="18" t="s">
        <v>95</v>
      </c>
      <c r="F2" s="18">
        <v>8</v>
      </c>
      <c r="G2" s="18">
        <v>8.5</v>
      </c>
      <c r="H2" s="18">
        <v>9.5</v>
      </c>
      <c r="I2" s="18">
        <v>0</v>
      </c>
      <c r="J2" s="18">
        <v>0</v>
      </c>
      <c r="K2" s="19">
        <f t="shared" ref="K2:K3" si="0">F2+G2+H2+I2-J2</f>
        <v>26</v>
      </c>
      <c r="L2" s="4" t="s">
        <v>14</v>
      </c>
    </row>
    <row r="3" spans="1:12" x14ac:dyDescent="0.2">
      <c r="A3" s="14"/>
      <c r="B3" s="14"/>
      <c r="C3" s="5"/>
      <c r="D3" s="14"/>
      <c r="E3" s="18" t="s">
        <v>96</v>
      </c>
      <c r="F3" s="18">
        <v>7.9</v>
      </c>
      <c r="G3" s="18">
        <v>7.6</v>
      </c>
      <c r="H3" s="18">
        <v>9.5</v>
      </c>
      <c r="I3" s="18">
        <v>10.3</v>
      </c>
      <c r="J3" s="18">
        <v>0</v>
      </c>
      <c r="K3" s="19">
        <f t="shared" si="0"/>
        <v>35.299999999999997</v>
      </c>
    </row>
    <row r="4" spans="1:12" x14ac:dyDescent="0.2">
      <c r="A4" s="14"/>
      <c r="B4" s="14"/>
      <c r="C4" s="14"/>
      <c r="D4" s="14"/>
      <c r="E4" s="18"/>
      <c r="F4" s="18"/>
      <c r="G4" s="18"/>
      <c r="H4" s="18"/>
      <c r="I4" s="18"/>
      <c r="J4" s="18"/>
      <c r="K4" s="19">
        <f>SUM(K2:K3)</f>
        <v>61.3</v>
      </c>
    </row>
    <row r="5" spans="1:12" x14ac:dyDescent="0.2">
      <c r="A5" s="14"/>
      <c r="B5" s="14"/>
      <c r="C5" s="14"/>
      <c r="D5" s="14"/>
      <c r="E5" s="18"/>
      <c r="F5" s="18"/>
      <c r="G5" s="18"/>
      <c r="H5" s="18"/>
      <c r="I5" s="18"/>
      <c r="J5" s="18"/>
      <c r="K5" s="19"/>
    </row>
    <row r="6" spans="1:12" x14ac:dyDescent="0.2">
      <c r="A6" s="14"/>
      <c r="B6" s="14"/>
      <c r="C6" s="14"/>
      <c r="D6" s="14"/>
      <c r="E6" s="18"/>
      <c r="F6" s="18"/>
      <c r="G6" s="18"/>
      <c r="H6" s="18"/>
      <c r="I6" s="18"/>
      <c r="J6" s="18"/>
      <c r="K6" s="19"/>
    </row>
    <row r="7" spans="1:12" x14ac:dyDescent="0.2">
      <c r="A7" s="14"/>
      <c r="B7" s="14"/>
      <c r="C7" s="5"/>
      <c r="D7" s="14"/>
      <c r="E7" s="18"/>
      <c r="F7" s="18"/>
      <c r="G7" s="18"/>
      <c r="H7" s="18"/>
      <c r="I7" s="18"/>
      <c r="J7" s="18"/>
      <c r="K7" s="19"/>
    </row>
    <row r="8" spans="1:12" x14ac:dyDescent="0.2">
      <c r="A8" s="14"/>
      <c r="B8" s="14"/>
      <c r="C8" s="5"/>
      <c r="D8" s="14"/>
      <c r="E8" s="18"/>
      <c r="F8" s="18"/>
      <c r="G8" s="18"/>
      <c r="H8" s="18"/>
      <c r="I8" s="18"/>
      <c r="J8" s="18"/>
      <c r="K8" s="19"/>
    </row>
    <row r="9" spans="1:12" x14ac:dyDescent="0.2">
      <c r="A9" s="14"/>
      <c r="B9" s="14"/>
      <c r="C9" s="5"/>
      <c r="D9" s="14"/>
      <c r="E9" s="18"/>
      <c r="F9" s="18"/>
      <c r="G9" s="18"/>
      <c r="H9" s="18"/>
      <c r="I9" s="18"/>
      <c r="J9" s="18"/>
      <c r="K9" s="19"/>
    </row>
    <row r="10" spans="1:12" x14ac:dyDescent="0.2">
      <c r="A10" s="14"/>
      <c r="B10" s="14"/>
      <c r="C10" s="14"/>
      <c r="D10" s="14"/>
      <c r="E10" s="18"/>
      <c r="F10" s="18"/>
      <c r="G10" s="18"/>
      <c r="H10" s="18"/>
      <c r="I10" s="18"/>
      <c r="J10" s="18"/>
      <c r="K10" s="19"/>
    </row>
    <row r="11" spans="1:12" x14ac:dyDescent="0.2">
      <c r="A11" s="14"/>
      <c r="B11" s="14"/>
      <c r="C11" s="14"/>
      <c r="D11" s="14"/>
      <c r="E11" s="18"/>
      <c r="F11" s="18"/>
      <c r="G11" s="18"/>
      <c r="H11" s="18"/>
      <c r="I11" s="18"/>
      <c r="J11" s="18"/>
      <c r="K11" s="19"/>
    </row>
    <row r="12" spans="1:12" x14ac:dyDescent="0.2">
      <c r="A12" s="14"/>
      <c r="B12" s="14"/>
      <c r="C12" s="14"/>
      <c r="D12" s="14"/>
      <c r="E12" s="18"/>
      <c r="F12" s="18"/>
      <c r="G12" s="18"/>
      <c r="H12" s="18"/>
      <c r="I12" s="18"/>
      <c r="J12" s="18"/>
      <c r="K12" s="19"/>
    </row>
    <row r="13" spans="1:12" x14ac:dyDescent="0.2">
      <c r="A13" s="14"/>
      <c r="B13" s="14"/>
      <c r="C13" s="14"/>
      <c r="D13" s="14"/>
      <c r="E13" s="18"/>
      <c r="F13" s="18"/>
      <c r="G13" s="18"/>
      <c r="H13" s="18"/>
      <c r="I13" s="18"/>
      <c r="J13" s="18"/>
      <c r="K13" s="19"/>
    </row>
    <row r="14" spans="1:12" x14ac:dyDescent="0.2">
      <c r="A14" s="14"/>
      <c r="B14" s="14"/>
      <c r="C14" s="5"/>
      <c r="D14" s="14"/>
      <c r="E14" s="18"/>
      <c r="F14" s="18"/>
      <c r="G14" s="18"/>
      <c r="H14" s="18"/>
      <c r="I14" s="18"/>
      <c r="J14" s="18"/>
      <c r="K14" s="19"/>
    </row>
    <row r="15" spans="1:12" x14ac:dyDescent="0.2">
      <c r="A15" s="14"/>
      <c r="B15" s="14"/>
      <c r="C15" s="5"/>
      <c r="D15" s="14"/>
      <c r="E15" s="18"/>
      <c r="F15" s="18"/>
      <c r="G15" s="18"/>
      <c r="H15" s="18"/>
      <c r="I15" s="18"/>
      <c r="J15" s="18"/>
      <c r="K15" s="19"/>
    </row>
    <row r="16" spans="1:12" x14ac:dyDescent="0.2">
      <c r="A16" s="14"/>
      <c r="B16" s="14"/>
      <c r="C16" s="5"/>
      <c r="D16" s="14"/>
      <c r="E16" s="18"/>
      <c r="F16" s="18"/>
      <c r="G16" s="18"/>
      <c r="H16" s="18"/>
      <c r="I16" s="18"/>
      <c r="J16" s="18"/>
      <c r="K16" s="19"/>
    </row>
    <row r="17" spans="1:11" x14ac:dyDescent="0.2">
      <c r="A17" s="14"/>
      <c r="B17" s="14"/>
      <c r="C17" s="14"/>
      <c r="D17" s="14"/>
      <c r="E17" s="18"/>
      <c r="F17" s="18"/>
      <c r="G17" s="18"/>
      <c r="H17" s="18"/>
      <c r="I17" s="18"/>
      <c r="J17" s="18"/>
      <c r="K17" s="18"/>
    </row>
    <row r="18" spans="1:11" x14ac:dyDescent="0.2">
      <c r="C18" s="5"/>
      <c r="E18" s="18"/>
      <c r="F18" s="18"/>
      <c r="G18" s="18"/>
      <c r="H18" s="18"/>
      <c r="I18" s="18"/>
      <c r="J18" s="18"/>
      <c r="K18" s="19"/>
    </row>
    <row r="19" spans="1:11" x14ac:dyDescent="0.2">
      <c r="C19" s="14"/>
      <c r="E19" s="18"/>
      <c r="F19" s="18"/>
      <c r="G19" s="18"/>
      <c r="H19" s="18"/>
      <c r="I19" s="18"/>
      <c r="J19" s="18"/>
      <c r="K19" s="19"/>
    </row>
    <row r="20" spans="1:11" x14ac:dyDescent="0.2">
      <c r="C20" s="14"/>
      <c r="E20" s="18"/>
      <c r="F20" s="18"/>
      <c r="G20" s="18"/>
      <c r="H20" s="18"/>
      <c r="I20" s="18"/>
      <c r="J20" s="18"/>
      <c r="K20" s="19"/>
    </row>
    <row r="21" spans="1:11" x14ac:dyDescent="0.2">
      <c r="C21" s="14"/>
    </row>
    <row r="22" spans="1:11" x14ac:dyDescent="0.2">
      <c r="C22" s="5"/>
      <c r="E22" s="18"/>
      <c r="F22" s="18"/>
      <c r="G22" s="18"/>
      <c r="H22" s="18"/>
      <c r="I22" s="18"/>
      <c r="J22" s="18"/>
      <c r="K22" s="19"/>
    </row>
    <row r="23" spans="1:11" x14ac:dyDescent="0.2">
      <c r="C23" s="14"/>
      <c r="E23" s="18"/>
      <c r="F23" s="18"/>
      <c r="G23" s="18"/>
      <c r="H23" s="18"/>
      <c r="I23" s="18"/>
      <c r="J23" s="18"/>
      <c r="K23" s="19"/>
    </row>
    <row r="24" spans="1:11" x14ac:dyDescent="0.2">
      <c r="C24" s="14"/>
      <c r="E24" s="18"/>
      <c r="F24" s="18"/>
      <c r="G24" s="18"/>
      <c r="H24" s="18"/>
      <c r="I24" s="18"/>
      <c r="J24" s="18"/>
      <c r="K24" s="19"/>
    </row>
    <row r="25" spans="1:11" x14ac:dyDescent="0.2">
      <c r="C25" s="14"/>
    </row>
    <row r="26" spans="1:11" x14ac:dyDescent="0.2">
      <c r="C26" s="5"/>
      <c r="E26" s="18"/>
      <c r="F26" s="18"/>
      <c r="G26" s="18"/>
      <c r="H26" s="18"/>
      <c r="I26" s="18"/>
      <c r="J26" s="18"/>
      <c r="K26" s="19"/>
    </row>
    <row r="27" spans="1:11" x14ac:dyDescent="0.2">
      <c r="C27" s="14"/>
      <c r="E27" s="18"/>
      <c r="F27" s="18"/>
      <c r="G27" s="18"/>
      <c r="H27" s="18"/>
      <c r="I27" s="18"/>
      <c r="J27" s="18"/>
      <c r="K27" s="19"/>
    </row>
    <row r="28" spans="1:11" x14ac:dyDescent="0.2">
      <c r="C28" s="14"/>
      <c r="E28" s="18"/>
      <c r="F28" s="18"/>
      <c r="G28" s="18"/>
      <c r="H28" s="18"/>
      <c r="I28" s="18"/>
      <c r="J28" s="18"/>
      <c r="K28" s="19"/>
    </row>
    <row r="29" spans="1:11" x14ac:dyDescent="0.2">
      <c r="C29" s="14"/>
    </row>
    <row r="30" spans="1:11" x14ac:dyDescent="0.2">
      <c r="C30" s="5"/>
      <c r="E30" s="18"/>
      <c r="F30" s="18"/>
      <c r="G30" s="18"/>
      <c r="H30" s="18"/>
      <c r="I30" s="18"/>
      <c r="J30" s="18"/>
      <c r="K30" s="19"/>
    </row>
    <row r="31" spans="1:11" x14ac:dyDescent="0.2">
      <c r="C31" s="14"/>
      <c r="E31" s="18"/>
      <c r="F31" s="18"/>
      <c r="G31" s="18"/>
      <c r="H31" s="18"/>
      <c r="I31" s="18"/>
      <c r="J31" s="18"/>
      <c r="K31" s="19"/>
    </row>
    <row r="32" spans="1:11" x14ac:dyDescent="0.2">
      <c r="C32" s="14"/>
      <c r="E32" s="18"/>
      <c r="F32" s="18"/>
      <c r="G32" s="18"/>
      <c r="H32" s="18"/>
      <c r="I32" s="18"/>
      <c r="J32" s="18"/>
      <c r="K32" s="19"/>
    </row>
    <row r="33" spans="1:11" x14ac:dyDescent="0.2">
      <c r="C33" s="14"/>
    </row>
    <row r="34" spans="1:11" x14ac:dyDescent="0.2">
      <c r="A34" s="14"/>
      <c r="B34" s="14"/>
      <c r="C34" s="14"/>
      <c r="D34" s="14"/>
      <c r="E34" s="18"/>
      <c r="F34" s="18"/>
      <c r="G34" s="18"/>
      <c r="H34" s="18"/>
      <c r="I34" s="18"/>
      <c r="J34" s="18"/>
      <c r="K34" s="19"/>
    </row>
    <row r="35" spans="1:11" x14ac:dyDescent="0.2">
      <c r="A35" s="14"/>
      <c r="B35" s="14"/>
      <c r="C35" s="5"/>
      <c r="D35" s="14"/>
      <c r="E35" s="18"/>
      <c r="F35" s="18"/>
      <c r="G35" s="18"/>
      <c r="H35" s="18"/>
      <c r="I35" s="18"/>
      <c r="J35" s="18"/>
      <c r="K35" s="19"/>
    </row>
    <row r="36" spans="1:11" x14ac:dyDescent="0.2">
      <c r="A36" s="14"/>
      <c r="B36" s="14"/>
      <c r="C36" s="5"/>
      <c r="D36" s="14"/>
      <c r="E36" s="18"/>
      <c r="F36" s="18"/>
      <c r="G36" s="18"/>
      <c r="H36" s="18"/>
      <c r="I36" s="18"/>
      <c r="J36" s="18"/>
      <c r="K36" s="19"/>
    </row>
    <row r="37" spans="1:11" x14ac:dyDescent="0.2">
      <c r="C37" s="14"/>
    </row>
    <row r="38" spans="1:11" x14ac:dyDescent="0.2">
      <c r="A38" s="14"/>
      <c r="B38" s="14"/>
      <c r="C38" s="14"/>
      <c r="D38" s="14"/>
      <c r="E38" s="18"/>
      <c r="F38" s="18"/>
      <c r="G38" s="18"/>
      <c r="H38" s="18"/>
      <c r="I38" s="18"/>
      <c r="J38" s="18"/>
      <c r="K38" s="19"/>
    </row>
    <row r="39" spans="1:11" x14ac:dyDescent="0.2">
      <c r="A39" s="14"/>
      <c r="B39" s="14"/>
      <c r="C39" s="5"/>
      <c r="D39" s="14"/>
      <c r="E39" s="18"/>
      <c r="F39" s="18"/>
      <c r="G39" s="18"/>
      <c r="H39" s="18"/>
      <c r="I39" s="18"/>
      <c r="J39" s="18"/>
      <c r="K39" s="19"/>
    </row>
    <row r="40" spans="1:11" x14ac:dyDescent="0.2">
      <c r="A40" s="14"/>
      <c r="B40" s="14"/>
      <c r="C40" s="5"/>
      <c r="D40" s="14"/>
      <c r="E40" s="18"/>
      <c r="F40" s="18"/>
      <c r="G40" s="18"/>
      <c r="H40" s="18"/>
      <c r="I40" s="18"/>
      <c r="J40" s="18"/>
      <c r="K40" s="19"/>
    </row>
    <row r="41" spans="1:11" x14ac:dyDescent="0.2">
      <c r="C41" s="14"/>
    </row>
    <row r="42" spans="1:11" x14ac:dyDescent="0.2">
      <c r="C42" s="14"/>
      <c r="D42" s="14"/>
      <c r="E42" s="18"/>
      <c r="F42" s="18"/>
      <c r="G42" s="18"/>
      <c r="H42" s="18"/>
      <c r="I42" s="18"/>
      <c r="J42" s="18"/>
      <c r="K42" s="19"/>
    </row>
    <row r="43" spans="1:11" x14ac:dyDescent="0.2">
      <c r="C43" s="5"/>
      <c r="D43" s="14"/>
      <c r="E43" s="18"/>
      <c r="F43" s="18"/>
      <c r="G43" s="18"/>
      <c r="H43" s="18"/>
      <c r="I43" s="18"/>
      <c r="J43" s="18"/>
      <c r="K43" s="19"/>
    </row>
    <row r="44" spans="1:11" x14ac:dyDescent="0.2">
      <c r="C44" s="5"/>
      <c r="D44" s="14"/>
      <c r="E44" s="18"/>
      <c r="F44" s="18"/>
      <c r="G44" s="18"/>
      <c r="H44" s="18"/>
      <c r="I44" s="18"/>
      <c r="J44" s="18"/>
      <c r="K44" s="19"/>
    </row>
    <row r="45" spans="1:11" x14ac:dyDescent="0.2">
      <c r="C45" s="14"/>
    </row>
    <row r="46" spans="1:11" x14ac:dyDescent="0.2">
      <c r="C46" s="5"/>
      <c r="E46" s="18"/>
      <c r="F46" s="18"/>
      <c r="G46" s="18"/>
      <c r="H46" s="18"/>
      <c r="I46" s="18"/>
      <c r="J46" s="18"/>
      <c r="K46" s="19"/>
    </row>
    <row r="47" spans="1:11" x14ac:dyDescent="0.2">
      <c r="C47" s="14"/>
      <c r="E47" s="18"/>
      <c r="F47" s="18"/>
      <c r="G47" s="18"/>
      <c r="H47" s="18"/>
      <c r="I47" s="18"/>
      <c r="J47" s="18"/>
      <c r="K47" s="19"/>
    </row>
    <row r="48" spans="1:11" x14ac:dyDescent="0.2">
      <c r="C48" s="14"/>
      <c r="E48" s="18"/>
      <c r="F48" s="18"/>
      <c r="G48" s="18"/>
      <c r="H48" s="18"/>
      <c r="I48" s="18"/>
      <c r="J48" s="18"/>
      <c r="K48" s="19"/>
    </row>
    <row r="49" spans="3:11" x14ac:dyDescent="0.2">
      <c r="C49" s="14"/>
    </row>
    <row r="50" spans="3:11" x14ac:dyDescent="0.2">
      <c r="C50" s="5"/>
      <c r="E50" s="18"/>
      <c r="F50" s="18"/>
      <c r="G50" s="18"/>
      <c r="H50" s="18"/>
      <c r="I50" s="18"/>
      <c r="J50" s="18"/>
      <c r="K50" s="19"/>
    </row>
    <row r="51" spans="3:11" x14ac:dyDescent="0.2">
      <c r="C51" s="14"/>
      <c r="E51" s="18"/>
      <c r="F51" s="18"/>
      <c r="G51" s="18"/>
      <c r="H51" s="18"/>
      <c r="I51" s="18"/>
      <c r="J51" s="18"/>
      <c r="K51" s="19"/>
    </row>
    <row r="52" spans="3:11" x14ac:dyDescent="0.2">
      <c r="C52" s="14"/>
      <c r="E52" s="18"/>
      <c r="F52" s="18"/>
      <c r="G52" s="18"/>
      <c r="H52" s="18"/>
      <c r="I52" s="18"/>
      <c r="J52" s="18"/>
      <c r="K52" s="19"/>
    </row>
    <row r="53" spans="3:11" x14ac:dyDescent="0.2">
      <c r="C53" s="14"/>
    </row>
    <row r="54" spans="3:11" x14ac:dyDescent="0.2">
      <c r="C54" s="14"/>
      <c r="E54" s="18"/>
      <c r="F54" s="18"/>
      <c r="G54" s="18"/>
      <c r="H54" s="18"/>
      <c r="I54" s="18"/>
      <c r="J54" s="18"/>
      <c r="K54" s="19"/>
    </row>
    <row r="55" spans="3:11" x14ac:dyDescent="0.2">
      <c r="C55" s="14"/>
      <c r="E55" s="18"/>
      <c r="F55" s="18"/>
      <c r="G55" s="18"/>
      <c r="H55" s="18"/>
      <c r="I55" s="18"/>
      <c r="J55" s="18"/>
      <c r="K55" s="19"/>
    </row>
    <row r="56" spans="3:11" x14ac:dyDescent="0.2">
      <c r="C56" s="14"/>
      <c r="E56" s="18"/>
      <c r="F56" s="18"/>
      <c r="G56" s="18"/>
      <c r="H56" s="18"/>
      <c r="I56" s="18"/>
      <c r="J56" s="18"/>
      <c r="K56" s="19"/>
    </row>
    <row r="57" spans="3:11" x14ac:dyDescent="0.2">
      <c r="C57" s="14"/>
    </row>
    <row r="58" spans="3:11" x14ac:dyDescent="0.2">
      <c r="C58" s="14"/>
      <c r="E58" s="18"/>
      <c r="F58" s="18"/>
      <c r="G58" s="18"/>
      <c r="H58" s="18"/>
      <c r="I58" s="18"/>
      <c r="J58" s="18"/>
      <c r="K58" s="19"/>
    </row>
    <row r="59" spans="3:11" x14ac:dyDescent="0.2">
      <c r="C59" s="14"/>
      <c r="E59" s="18"/>
      <c r="F59" s="18"/>
      <c r="G59" s="18"/>
      <c r="H59" s="18"/>
      <c r="I59" s="18"/>
      <c r="J59" s="18"/>
      <c r="K59" s="19"/>
    </row>
    <row r="60" spans="3:11" x14ac:dyDescent="0.2">
      <c r="C60" s="14"/>
      <c r="E60" s="18"/>
      <c r="F60" s="18"/>
      <c r="G60" s="18"/>
      <c r="H60" s="18"/>
      <c r="I60" s="18"/>
      <c r="J60" s="18"/>
      <c r="K60" s="19"/>
    </row>
    <row r="61" spans="3:11" x14ac:dyDescent="0.2">
      <c r="C61" s="14"/>
    </row>
    <row r="62" spans="3:11" x14ac:dyDescent="0.2">
      <c r="C62" s="14"/>
    </row>
    <row r="63" spans="3:11" x14ac:dyDescent="0.2">
      <c r="C63" s="14"/>
    </row>
    <row r="64" spans="3:11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15</v>
      </c>
      <c r="B2" s="14" t="s">
        <v>16</v>
      </c>
      <c r="C2" s="5">
        <v>45545</v>
      </c>
      <c r="D2" s="14" t="s">
        <v>10</v>
      </c>
      <c r="E2" s="25" t="s">
        <v>95</v>
      </c>
      <c r="F2" s="18">
        <v>8.5</v>
      </c>
      <c r="G2" s="18">
        <v>8.6999999999999993</v>
      </c>
      <c r="H2" s="18">
        <v>0</v>
      </c>
      <c r="I2" s="19">
        <f t="shared" ref="I2:I3" si="0">F2+G2-H2</f>
        <v>17.2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5.7</v>
      </c>
      <c r="G3" s="18">
        <v>5.7</v>
      </c>
      <c r="H3" s="18">
        <v>2</v>
      </c>
      <c r="I3" s="19">
        <f t="shared" si="0"/>
        <v>9.4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26.6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14" t="s">
        <v>97</v>
      </c>
      <c r="B6" s="14" t="s">
        <v>13</v>
      </c>
      <c r="C6" s="5">
        <v>45481</v>
      </c>
      <c r="D6" s="14" t="s">
        <v>10</v>
      </c>
      <c r="E6" s="25" t="s">
        <v>95</v>
      </c>
      <c r="F6" s="18">
        <v>8.8000000000000007</v>
      </c>
      <c r="G6" s="18">
        <v>9</v>
      </c>
      <c r="H6" s="18">
        <v>0</v>
      </c>
      <c r="I6" s="19">
        <f t="shared" ref="I6:I7" si="1">F6+G6-H6</f>
        <v>17.8</v>
      </c>
      <c r="J6" s="4" t="s">
        <v>14</v>
      </c>
    </row>
    <row r="7" spans="1:10" x14ac:dyDescent="0.2">
      <c r="A7" s="14"/>
      <c r="B7" s="14"/>
      <c r="C7" s="5"/>
      <c r="D7" s="14"/>
      <c r="E7" s="25" t="s">
        <v>96</v>
      </c>
      <c r="F7" s="18">
        <v>8.5</v>
      </c>
      <c r="G7" s="18">
        <v>8.5</v>
      </c>
      <c r="H7" s="18">
        <v>0</v>
      </c>
      <c r="I7" s="19">
        <f t="shared" si="1"/>
        <v>17</v>
      </c>
    </row>
    <row r="8" spans="1:10" x14ac:dyDescent="0.2">
      <c r="A8" s="14"/>
      <c r="B8" s="14"/>
      <c r="C8" s="5"/>
      <c r="D8" s="14"/>
      <c r="E8" s="18" t="s">
        <v>6</v>
      </c>
      <c r="F8" s="18"/>
      <c r="G8" s="18"/>
      <c r="H8" s="18"/>
      <c r="I8" s="19">
        <f>SUM(I6:I7)</f>
        <v>34.799999999999997</v>
      </c>
    </row>
    <row r="9" spans="1:10" x14ac:dyDescent="0.2">
      <c r="A9" s="9"/>
      <c r="B9" s="9"/>
      <c r="C9" s="21"/>
      <c r="D9" s="9"/>
      <c r="E9" s="24"/>
      <c r="F9" s="24"/>
      <c r="G9" s="24"/>
      <c r="H9" s="24"/>
      <c r="I9" s="23"/>
      <c r="J9" s="8"/>
    </row>
    <row r="10" spans="1:10" x14ac:dyDescent="0.2">
      <c r="A10" s="14"/>
      <c r="B10" s="14"/>
      <c r="C10" s="14"/>
      <c r="D10" s="14"/>
      <c r="E10" s="18"/>
      <c r="F10" s="18"/>
      <c r="G10" s="18"/>
      <c r="H10" s="18"/>
      <c r="I10" s="19"/>
    </row>
    <row r="11" spans="1:10" x14ac:dyDescent="0.2">
      <c r="A11" s="14"/>
      <c r="B11" s="14"/>
      <c r="C11" s="14"/>
      <c r="D11" s="14"/>
      <c r="E11" s="18"/>
      <c r="F11" s="18"/>
      <c r="G11" s="18"/>
      <c r="H11" s="18"/>
      <c r="I11" s="19"/>
    </row>
    <row r="12" spans="1:10" x14ac:dyDescent="0.2">
      <c r="A12" s="14"/>
      <c r="B12" s="14"/>
      <c r="C12" s="14"/>
      <c r="D12" s="14"/>
      <c r="E12" s="18"/>
      <c r="F12" s="18"/>
      <c r="G12" s="18"/>
      <c r="H12" s="18"/>
      <c r="I12" s="19"/>
    </row>
    <row r="13" spans="1:10" x14ac:dyDescent="0.2">
      <c r="A13" s="14"/>
      <c r="B13" s="14"/>
      <c r="C13" s="14"/>
      <c r="D13" s="14"/>
      <c r="E13" s="18"/>
      <c r="F13" s="18"/>
      <c r="G13" s="18"/>
      <c r="H13" s="18"/>
      <c r="I13" s="19"/>
    </row>
    <row r="14" spans="1:10" x14ac:dyDescent="0.2">
      <c r="A14" s="14"/>
      <c r="B14" s="14"/>
      <c r="C14" s="14"/>
      <c r="D14" s="14"/>
      <c r="E14" s="18"/>
      <c r="F14" s="18"/>
      <c r="G14" s="18"/>
      <c r="H14" s="18"/>
      <c r="I14" s="18"/>
    </row>
    <row r="15" spans="1:10" x14ac:dyDescent="0.2">
      <c r="A15" s="14"/>
      <c r="B15" s="14"/>
      <c r="C15" s="14"/>
      <c r="D15" s="14"/>
      <c r="E15" s="18"/>
      <c r="F15" s="18"/>
      <c r="G15" s="18"/>
      <c r="H15" s="18"/>
      <c r="I15" s="18"/>
    </row>
    <row r="16" spans="1:10" x14ac:dyDescent="0.2">
      <c r="A16" s="14"/>
      <c r="B16" s="14"/>
      <c r="C16" s="14"/>
      <c r="D16" s="14"/>
      <c r="E16" s="18"/>
      <c r="F16" s="18"/>
      <c r="G16" s="18"/>
      <c r="H16" s="18"/>
      <c r="I16" s="18"/>
    </row>
    <row r="17" spans="1:9" x14ac:dyDescent="0.2">
      <c r="A17" s="14"/>
      <c r="B17" s="14"/>
      <c r="C17" s="14"/>
      <c r="D17" s="14"/>
      <c r="E17" s="18"/>
      <c r="F17" s="18"/>
      <c r="G17" s="18"/>
      <c r="H17" s="18"/>
      <c r="I17" s="18"/>
    </row>
    <row r="18" spans="1:9" x14ac:dyDescent="0.2">
      <c r="C18" s="14"/>
      <c r="E18" s="15"/>
      <c r="F18" s="15"/>
      <c r="G18" s="15"/>
      <c r="H18" s="15"/>
      <c r="I18" s="15"/>
    </row>
    <row r="19" spans="1:9" x14ac:dyDescent="0.2">
      <c r="C19" s="14"/>
    </row>
    <row r="20" spans="1:9" x14ac:dyDescent="0.2">
      <c r="C20" s="14"/>
    </row>
    <row r="21" spans="1:9" x14ac:dyDescent="0.2">
      <c r="C21" s="14"/>
    </row>
    <row r="22" spans="1:9" x14ac:dyDescent="0.2">
      <c r="C22" s="14"/>
    </row>
    <row r="23" spans="1:9" x14ac:dyDescent="0.2">
      <c r="C23" s="14"/>
    </row>
    <row r="24" spans="1:9" x14ac:dyDescent="0.2">
      <c r="C24" s="14"/>
    </row>
    <row r="25" spans="1:9" x14ac:dyDescent="0.2">
      <c r="C25" s="14"/>
    </row>
    <row r="26" spans="1:9" x14ac:dyDescent="0.2">
      <c r="C26" s="14"/>
    </row>
    <row r="27" spans="1:9" x14ac:dyDescent="0.2">
      <c r="C27" s="14"/>
    </row>
    <row r="28" spans="1:9" x14ac:dyDescent="0.2">
      <c r="C28" s="14"/>
    </row>
    <row r="29" spans="1:9" x14ac:dyDescent="0.2">
      <c r="C29" s="14"/>
    </row>
    <row r="30" spans="1:9" x14ac:dyDescent="0.2">
      <c r="C30" s="14"/>
    </row>
    <row r="31" spans="1:9" x14ac:dyDescent="0.2">
      <c r="C31" s="14"/>
    </row>
    <row r="32" spans="1:9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17</v>
      </c>
      <c r="B2" s="14" t="s">
        <v>18</v>
      </c>
      <c r="C2" s="5">
        <v>45481</v>
      </c>
      <c r="D2" s="14" t="s">
        <v>10</v>
      </c>
      <c r="E2" s="27" t="s">
        <v>95</v>
      </c>
      <c r="F2" s="18">
        <v>7.7</v>
      </c>
      <c r="G2" s="18">
        <v>7.8</v>
      </c>
      <c r="H2" s="18">
        <v>2</v>
      </c>
      <c r="I2" s="19">
        <f t="shared" ref="I2:I3" si="0">SUM(F2+G2-H2)</f>
        <v>13.5</v>
      </c>
      <c r="J2" s="4" t="s">
        <v>11</v>
      </c>
    </row>
    <row r="3" spans="1:10" x14ac:dyDescent="0.2">
      <c r="A3" s="14"/>
      <c r="B3" s="14"/>
      <c r="C3" s="5"/>
      <c r="D3" s="14"/>
      <c r="E3" s="27" t="s">
        <v>96</v>
      </c>
      <c r="F3" s="18">
        <v>7.7</v>
      </c>
      <c r="G3" s="18">
        <v>7.7</v>
      </c>
      <c r="H3" s="18">
        <v>2</v>
      </c>
      <c r="I3" s="19">
        <f t="shared" si="0"/>
        <v>13.4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26.9</v>
      </c>
    </row>
    <row r="5" spans="1:10" x14ac:dyDescent="0.2">
      <c r="A5" s="14"/>
      <c r="B5" s="14"/>
      <c r="C5" s="5"/>
      <c r="D5" s="14"/>
      <c r="E5" s="27"/>
      <c r="F5" s="18"/>
      <c r="G5" s="18"/>
      <c r="H5" s="18"/>
      <c r="I5" s="19"/>
    </row>
    <row r="6" spans="1:10" x14ac:dyDescent="0.2">
      <c r="A6" s="14" t="s">
        <v>19</v>
      </c>
      <c r="B6" s="14" t="s">
        <v>18</v>
      </c>
      <c r="C6" s="5">
        <v>45481</v>
      </c>
      <c r="D6" s="14" t="s">
        <v>10</v>
      </c>
      <c r="E6" s="27" t="s">
        <v>95</v>
      </c>
      <c r="F6" s="18">
        <v>8.4</v>
      </c>
      <c r="G6" s="18">
        <v>8.3000000000000007</v>
      </c>
      <c r="H6" s="18">
        <v>2</v>
      </c>
      <c r="I6" s="19">
        <f t="shared" ref="I6:I7" si="1">F6+G6-H6</f>
        <v>14.700000000000003</v>
      </c>
      <c r="J6" s="4" t="s">
        <v>14</v>
      </c>
    </row>
    <row r="7" spans="1:10" x14ac:dyDescent="0.2">
      <c r="A7" s="14"/>
      <c r="B7" s="14"/>
      <c r="C7" s="5"/>
      <c r="D7" s="14"/>
      <c r="E7" s="27" t="s">
        <v>96</v>
      </c>
      <c r="F7" s="18">
        <v>8.1999999999999993</v>
      </c>
      <c r="G7" s="18">
        <v>8.4</v>
      </c>
      <c r="H7" s="18">
        <v>2</v>
      </c>
      <c r="I7" s="19">
        <f t="shared" si="1"/>
        <v>14.600000000000001</v>
      </c>
    </row>
    <row r="8" spans="1:10" x14ac:dyDescent="0.2">
      <c r="A8" s="14"/>
      <c r="B8" s="14"/>
      <c r="C8" s="5"/>
      <c r="D8" s="14"/>
      <c r="E8" s="18" t="s">
        <v>6</v>
      </c>
      <c r="F8" s="18"/>
      <c r="G8" s="18"/>
      <c r="H8" s="18"/>
      <c r="I8" s="19">
        <f>SUM(I6:I7)</f>
        <v>29.300000000000004</v>
      </c>
    </row>
    <row r="9" spans="1:10" x14ac:dyDescent="0.2">
      <c r="A9" s="9"/>
      <c r="B9" s="9"/>
      <c r="C9" s="21"/>
      <c r="D9" s="9"/>
      <c r="E9" s="26"/>
      <c r="F9" s="24"/>
      <c r="G9" s="24"/>
      <c r="H9" s="24"/>
      <c r="I9" s="23"/>
      <c r="J9" s="8"/>
    </row>
    <row r="10" spans="1:10" x14ac:dyDescent="0.2">
      <c r="A10" s="14" t="s">
        <v>24</v>
      </c>
      <c r="B10" s="14" t="s">
        <v>22</v>
      </c>
      <c r="C10" s="5">
        <v>45545</v>
      </c>
      <c r="D10" s="14" t="s">
        <v>23</v>
      </c>
      <c r="E10" s="25" t="s">
        <v>95</v>
      </c>
      <c r="F10" s="18">
        <v>9</v>
      </c>
      <c r="G10" s="18">
        <v>9.1999999999999993</v>
      </c>
      <c r="H10" s="18">
        <v>0</v>
      </c>
      <c r="I10" s="19">
        <f t="shared" ref="I10:I11" si="2">F10+G10-H10</f>
        <v>18.2</v>
      </c>
      <c r="J10" s="4" t="s">
        <v>14</v>
      </c>
    </row>
    <row r="11" spans="1:10" x14ac:dyDescent="0.2">
      <c r="A11" s="14"/>
      <c r="B11" s="14"/>
      <c r="C11" s="14"/>
      <c r="D11" s="14"/>
      <c r="E11" s="25" t="s">
        <v>96</v>
      </c>
      <c r="F11" s="18">
        <v>8.5</v>
      </c>
      <c r="G11" s="18">
        <v>8.4</v>
      </c>
      <c r="H11" s="18">
        <v>0</v>
      </c>
      <c r="I11" s="19">
        <f t="shared" si="2"/>
        <v>16.899999999999999</v>
      </c>
    </row>
    <row r="12" spans="1:10" x14ac:dyDescent="0.2">
      <c r="A12" s="14"/>
      <c r="B12" s="14"/>
      <c r="C12" s="14"/>
      <c r="D12" s="14"/>
      <c r="E12" s="18" t="s">
        <v>6</v>
      </c>
      <c r="F12" s="18"/>
      <c r="G12" s="18"/>
      <c r="H12" s="18"/>
      <c r="I12" s="19">
        <f>SUM(I10:I11)</f>
        <v>35.099999999999994</v>
      </c>
    </row>
    <row r="13" spans="1:10" x14ac:dyDescent="0.2">
      <c r="A13" s="14"/>
      <c r="B13" s="14"/>
      <c r="C13" s="14"/>
      <c r="D13" s="14"/>
      <c r="E13" s="25"/>
      <c r="F13" s="18"/>
      <c r="G13" s="18"/>
      <c r="H13" s="18"/>
      <c r="I13" s="19"/>
    </row>
    <row r="14" spans="1:10" x14ac:dyDescent="0.2">
      <c r="A14" s="14" t="s">
        <v>98</v>
      </c>
      <c r="B14" s="14" t="s">
        <v>22</v>
      </c>
      <c r="C14" s="5">
        <v>45545</v>
      </c>
      <c r="D14" s="14" t="s">
        <v>23</v>
      </c>
      <c r="E14" s="25" t="s">
        <v>95</v>
      </c>
      <c r="F14" s="18">
        <v>8.6999999999999993</v>
      </c>
      <c r="G14" s="18">
        <v>8.6</v>
      </c>
      <c r="H14" s="18">
        <v>0</v>
      </c>
      <c r="I14" s="19">
        <f t="shared" ref="I14:I15" si="3">F14+G14-H14</f>
        <v>17.299999999999997</v>
      </c>
      <c r="J14" s="4" t="s">
        <v>11</v>
      </c>
    </row>
    <row r="15" spans="1:10" x14ac:dyDescent="0.2">
      <c r="A15" s="14"/>
      <c r="B15" s="14"/>
      <c r="C15" s="14"/>
      <c r="D15" s="14"/>
      <c r="E15" s="25" t="s">
        <v>96</v>
      </c>
      <c r="F15" s="18">
        <v>8.6999999999999993</v>
      </c>
      <c r="G15" s="18">
        <v>8.5</v>
      </c>
      <c r="H15" s="18">
        <v>0</v>
      </c>
      <c r="I15" s="19">
        <f t="shared" si="3"/>
        <v>17.2</v>
      </c>
    </row>
    <row r="16" spans="1:10" x14ac:dyDescent="0.2">
      <c r="A16" s="14"/>
      <c r="B16" s="14"/>
      <c r="C16" s="14"/>
      <c r="D16" s="14"/>
      <c r="E16" s="18" t="s">
        <v>6</v>
      </c>
      <c r="F16" s="18"/>
      <c r="G16" s="18"/>
      <c r="H16" s="18"/>
      <c r="I16" s="19">
        <f>SUM(I14:I15)</f>
        <v>34.5</v>
      </c>
    </row>
    <row r="17" spans="1:10" x14ac:dyDescent="0.2">
      <c r="A17" s="9"/>
      <c r="B17" s="9"/>
      <c r="C17" s="9"/>
      <c r="D17" s="9"/>
      <c r="E17" s="26"/>
      <c r="F17" s="24"/>
      <c r="G17" s="24"/>
      <c r="H17" s="24"/>
      <c r="I17" s="24"/>
      <c r="J17" s="8"/>
    </row>
    <row r="18" spans="1:10" x14ac:dyDescent="0.2">
      <c r="A18" s="4" t="s">
        <v>20</v>
      </c>
      <c r="B18" s="4" t="s">
        <v>9</v>
      </c>
      <c r="C18" s="5">
        <v>45545</v>
      </c>
      <c r="D18" s="4" t="s">
        <v>10</v>
      </c>
      <c r="E18" s="14" t="s">
        <v>95</v>
      </c>
      <c r="F18" s="6">
        <v>7.7</v>
      </c>
      <c r="G18" s="6">
        <v>7.8</v>
      </c>
      <c r="H18" s="6">
        <v>2</v>
      </c>
      <c r="I18" s="7">
        <f t="shared" ref="I18:I19" si="4">F18+G18-H18</f>
        <v>13.5</v>
      </c>
      <c r="J18" s="4" t="s">
        <v>37</v>
      </c>
    </row>
    <row r="19" spans="1:10" x14ac:dyDescent="0.2">
      <c r="C19" s="14"/>
      <c r="E19" s="14" t="s">
        <v>96</v>
      </c>
      <c r="F19" s="12">
        <v>7.7</v>
      </c>
      <c r="G19" s="12">
        <v>7.8</v>
      </c>
      <c r="H19" s="12">
        <v>2</v>
      </c>
      <c r="I19" s="7">
        <f t="shared" si="4"/>
        <v>13.5</v>
      </c>
    </row>
    <row r="20" spans="1:10" x14ac:dyDescent="0.2">
      <c r="C20" s="14"/>
      <c r="E20" s="15" t="s">
        <v>6</v>
      </c>
      <c r="F20" s="12"/>
      <c r="G20" s="12"/>
      <c r="H20" s="12"/>
      <c r="I20" s="13">
        <f>SUM(I18:I19)</f>
        <v>27</v>
      </c>
    </row>
    <row r="21" spans="1:10" x14ac:dyDescent="0.2">
      <c r="C21" s="14"/>
      <c r="E21" s="14"/>
      <c r="F21" s="12"/>
      <c r="G21" s="12"/>
      <c r="H21" s="12"/>
      <c r="I21" s="12"/>
    </row>
    <row r="22" spans="1:10" x14ac:dyDescent="0.2">
      <c r="A22" s="4" t="s">
        <v>33</v>
      </c>
      <c r="B22" s="4" t="s">
        <v>9</v>
      </c>
      <c r="C22" s="5">
        <v>45545</v>
      </c>
      <c r="D22" s="4" t="s">
        <v>10</v>
      </c>
      <c r="E22" s="14" t="s">
        <v>95</v>
      </c>
      <c r="F22" s="12">
        <v>7.8</v>
      </c>
      <c r="G22" s="12">
        <v>7.8</v>
      </c>
      <c r="H22" s="12">
        <v>2</v>
      </c>
      <c r="I22" s="13">
        <f t="shared" ref="I22:I23" si="5">F22+G22-H22</f>
        <v>13.6</v>
      </c>
      <c r="J22" s="4" t="s">
        <v>11</v>
      </c>
    </row>
    <row r="23" spans="1:10" x14ac:dyDescent="0.2">
      <c r="C23" s="14"/>
      <c r="E23" s="14" t="s">
        <v>96</v>
      </c>
      <c r="F23" s="12">
        <v>8.9</v>
      </c>
      <c r="G23" s="12">
        <v>8.8000000000000007</v>
      </c>
      <c r="H23" s="12">
        <v>0</v>
      </c>
      <c r="I23" s="13">
        <f t="shared" si="5"/>
        <v>17.700000000000003</v>
      </c>
    </row>
    <row r="24" spans="1:10" x14ac:dyDescent="0.2">
      <c r="C24" s="14"/>
      <c r="E24" s="15" t="s">
        <v>6</v>
      </c>
      <c r="F24" s="12"/>
      <c r="G24" s="12"/>
      <c r="H24" s="12"/>
      <c r="I24" s="13">
        <f>SUM(I22:I23)</f>
        <v>31.300000000000004</v>
      </c>
    </row>
    <row r="25" spans="1:10" x14ac:dyDescent="0.2">
      <c r="C25" s="14"/>
      <c r="E25" s="14"/>
      <c r="F25" s="12"/>
      <c r="G25" s="12"/>
      <c r="H25" s="12"/>
      <c r="I25" s="12"/>
    </row>
    <row r="26" spans="1:10" x14ac:dyDescent="0.2">
      <c r="A26" s="4" t="s">
        <v>35</v>
      </c>
      <c r="B26" s="4" t="s">
        <v>9</v>
      </c>
      <c r="C26" s="5">
        <v>45545</v>
      </c>
      <c r="D26" s="4" t="s">
        <v>10</v>
      </c>
      <c r="E26" s="14" t="s">
        <v>95</v>
      </c>
      <c r="F26" s="12">
        <v>9</v>
      </c>
      <c r="G26" s="12">
        <v>8.8000000000000007</v>
      </c>
      <c r="H26" s="12">
        <v>0</v>
      </c>
      <c r="I26" s="13">
        <f t="shared" ref="I26:I27" si="6">F26+G26-H26</f>
        <v>17.8</v>
      </c>
      <c r="J26" s="4" t="s">
        <v>14</v>
      </c>
    </row>
    <row r="27" spans="1:10" x14ac:dyDescent="0.2">
      <c r="C27" s="14"/>
      <c r="E27" s="14" t="s">
        <v>96</v>
      </c>
      <c r="F27" s="12">
        <v>8.9</v>
      </c>
      <c r="G27" s="12">
        <v>9</v>
      </c>
      <c r="H27" s="12">
        <v>0</v>
      </c>
      <c r="I27" s="13">
        <f t="shared" si="6"/>
        <v>17.899999999999999</v>
      </c>
    </row>
    <row r="28" spans="1:10" x14ac:dyDescent="0.2">
      <c r="C28" s="14"/>
      <c r="E28" s="15" t="s">
        <v>6</v>
      </c>
      <c r="I28" s="13">
        <f>SUM(I26:I27)</f>
        <v>35.700000000000003</v>
      </c>
    </row>
    <row r="29" spans="1:10" x14ac:dyDescent="0.2">
      <c r="C29" s="14"/>
      <c r="E29" s="14"/>
    </row>
    <row r="30" spans="1:10" x14ac:dyDescent="0.2">
      <c r="A30" s="4" t="s">
        <v>36</v>
      </c>
      <c r="B30" s="4" t="s">
        <v>18</v>
      </c>
      <c r="C30" s="5">
        <v>45545</v>
      </c>
      <c r="D30" s="4" t="s">
        <v>10</v>
      </c>
      <c r="E30" s="14"/>
      <c r="J30" s="4" t="s">
        <v>25</v>
      </c>
    </row>
    <row r="31" spans="1:10" x14ac:dyDescent="0.2">
      <c r="A31" s="8"/>
      <c r="B31" s="8"/>
      <c r="C31" s="9"/>
      <c r="D31" s="8"/>
      <c r="E31" s="9"/>
      <c r="F31" s="8"/>
      <c r="G31" s="8"/>
      <c r="H31" s="8"/>
      <c r="I31" s="8"/>
      <c r="J31" s="8"/>
    </row>
    <row r="32" spans="1:10" x14ac:dyDescent="0.2">
      <c r="A32" s="4" t="s">
        <v>99</v>
      </c>
      <c r="B32" s="4" t="s">
        <v>18</v>
      </c>
      <c r="C32" s="5">
        <v>45608</v>
      </c>
      <c r="D32" s="4" t="s">
        <v>10</v>
      </c>
      <c r="E32" s="14" t="s">
        <v>95</v>
      </c>
      <c r="F32" s="4">
        <v>9.3000000000000007</v>
      </c>
      <c r="G32" s="4">
        <v>9.1</v>
      </c>
      <c r="H32" s="4">
        <v>0</v>
      </c>
      <c r="I32" s="17">
        <f t="shared" ref="I32:I33" si="7">F32+G32-H32</f>
        <v>18.399999999999999</v>
      </c>
      <c r="J32" s="4" t="s">
        <v>14</v>
      </c>
    </row>
    <row r="33" spans="1:10" x14ac:dyDescent="0.2">
      <c r="C33" s="14"/>
      <c r="E33" s="14" t="s">
        <v>96</v>
      </c>
      <c r="F33" s="4">
        <v>9.1</v>
      </c>
      <c r="G33" s="4">
        <v>9.1</v>
      </c>
      <c r="H33" s="4">
        <v>0</v>
      </c>
      <c r="I33" s="17">
        <f t="shared" si="7"/>
        <v>18.2</v>
      </c>
    </row>
    <row r="34" spans="1:10" x14ac:dyDescent="0.2">
      <c r="C34" s="14"/>
      <c r="E34" s="15" t="s">
        <v>6</v>
      </c>
      <c r="I34" s="17">
        <f>SUM(I32:I33)</f>
        <v>36.599999999999994</v>
      </c>
    </row>
    <row r="35" spans="1:10" x14ac:dyDescent="0.2">
      <c r="C35" s="14"/>
      <c r="E35" s="14"/>
    </row>
    <row r="36" spans="1:10" x14ac:dyDescent="0.2">
      <c r="A36" s="4" t="s">
        <v>40</v>
      </c>
      <c r="B36" s="4" t="s">
        <v>18</v>
      </c>
      <c r="C36" s="5">
        <v>45608</v>
      </c>
      <c r="D36" s="4" t="s">
        <v>10</v>
      </c>
      <c r="E36" s="14"/>
      <c r="J36" s="4" t="s">
        <v>25</v>
      </c>
    </row>
    <row r="37" spans="1:10" x14ac:dyDescent="0.2">
      <c r="C37" s="14"/>
    </row>
    <row r="38" spans="1:10" x14ac:dyDescent="0.2">
      <c r="C38" s="14"/>
    </row>
    <row r="39" spans="1:10" x14ac:dyDescent="0.2">
      <c r="C39" s="14"/>
    </row>
    <row r="40" spans="1:10" x14ac:dyDescent="0.2">
      <c r="C40" s="14"/>
    </row>
    <row r="41" spans="1:10" x14ac:dyDescent="0.2">
      <c r="C41" s="14"/>
    </row>
    <row r="42" spans="1:10" x14ac:dyDescent="0.2">
      <c r="C42" s="14"/>
    </row>
    <row r="43" spans="1:10" x14ac:dyDescent="0.2">
      <c r="C43" s="14"/>
    </row>
    <row r="44" spans="1:10" x14ac:dyDescent="0.2">
      <c r="C44" s="14"/>
    </row>
    <row r="45" spans="1:10" x14ac:dyDescent="0.2">
      <c r="C45" s="14"/>
    </row>
    <row r="46" spans="1:10" x14ac:dyDescent="0.2">
      <c r="C46" s="14"/>
    </row>
    <row r="47" spans="1:10" x14ac:dyDescent="0.2">
      <c r="C47" s="14"/>
    </row>
    <row r="48" spans="1:10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97</v>
      </c>
      <c r="B2" s="14" t="s">
        <v>13</v>
      </c>
      <c r="C2" s="5">
        <v>45481</v>
      </c>
      <c r="D2" s="14" t="s">
        <v>10</v>
      </c>
      <c r="E2" s="25" t="s">
        <v>95</v>
      </c>
      <c r="F2" s="18">
        <v>8.8000000000000007</v>
      </c>
      <c r="G2" s="18">
        <v>9</v>
      </c>
      <c r="H2" s="18">
        <v>0</v>
      </c>
      <c r="I2" s="19">
        <f t="shared" ref="I2:I3" si="0">F2+G2-H2</f>
        <v>17.8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8.5</v>
      </c>
      <c r="G3" s="18">
        <v>8.5</v>
      </c>
      <c r="H3" s="18">
        <v>0</v>
      </c>
      <c r="I3" s="19">
        <f t="shared" si="0"/>
        <v>17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34.799999999999997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4" t="s">
        <v>38</v>
      </c>
      <c r="B6" s="4" t="s">
        <v>13</v>
      </c>
      <c r="C6" s="28">
        <v>45545</v>
      </c>
      <c r="D6" s="4" t="s">
        <v>10</v>
      </c>
      <c r="E6" s="14" t="s">
        <v>95</v>
      </c>
      <c r="F6" s="20">
        <v>9.1999999999999993</v>
      </c>
      <c r="G6" s="20">
        <v>9</v>
      </c>
      <c r="H6" s="20">
        <v>0</v>
      </c>
      <c r="I6" s="29">
        <f t="shared" ref="I6:I7" si="1">F6+G6-H6</f>
        <v>18.2</v>
      </c>
      <c r="J6" s="4" t="s">
        <v>14</v>
      </c>
    </row>
    <row r="7" spans="1:10" x14ac:dyDescent="0.2">
      <c r="E7" s="14" t="s">
        <v>96</v>
      </c>
      <c r="F7" s="20">
        <v>8.6</v>
      </c>
      <c r="G7" s="20">
        <v>8.6</v>
      </c>
      <c r="H7" s="20">
        <v>0</v>
      </c>
      <c r="I7" s="29">
        <f t="shared" si="1"/>
        <v>17.2</v>
      </c>
    </row>
    <row r="8" spans="1:10" x14ac:dyDescent="0.2">
      <c r="E8" s="18" t="s">
        <v>6</v>
      </c>
      <c r="I8" s="29">
        <f>SUM(I6:I7)</f>
        <v>35.4</v>
      </c>
    </row>
    <row r="9" spans="1:10" x14ac:dyDescent="0.2">
      <c r="A9" s="9"/>
      <c r="B9" s="9"/>
      <c r="C9" s="21"/>
      <c r="D9" s="9"/>
      <c r="E9" s="26"/>
      <c r="F9" s="24"/>
      <c r="G9" s="24"/>
      <c r="H9" s="24"/>
      <c r="I9" s="23"/>
      <c r="J9" s="8"/>
    </row>
    <row r="10" spans="1:10" x14ac:dyDescent="0.2">
      <c r="A10" s="14" t="s">
        <v>43</v>
      </c>
      <c r="B10" s="14" t="s">
        <v>16</v>
      </c>
      <c r="C10" s="14" t="s">
        <v>44</v>
      </c>
      <c r="D10" s="14" t="s">
        <v>23</v>
      </c>
      <c r="E10" s="25" t="s">
        <v>95</v>
      </c>
      <c r="F10" s="18">
        <v>8.6999999999999993</v>
      </c>
      <c r="G10" s="18">
        <v>8.6</v>
      </c>
      <c r="H10" s="18">
        <v>0</v>
      </c>
      <c r="I10" s="19">
        <f t="shared" ref="I10:I11" si="2">F10+G10-H10</f>
        <v>17.299999999999997</v>
      </c>
      <c r="J10" s="4" t="s">
        <v>14</v>
      </c>
    </row>
    <row r="11" spans="1:10" x14ac:dyDescent="0.2">
      <c r="A11" s="14"/>
      <c r="B11" s="14"/>
      <c r="C11" s="14"/>
      <c r="D11" s="14"/>
      <c r="E11" s="25" t="s">
        <v>96</v>
      </c>
      <c r="F11" s="18">
        <v>7.5</v>
      </c>
      <c r="G11" s="18">
        <v>7.8</v>
      </c>
      <c r="H11" s="18">
        <v>0</v>
      </c>
      <c r="I11" s="19">
        <f t="shared" si="2"/>
        <v>15.3</v>
      </c>
    </row>
    <row r="12" spans="1:10" x14ac:dyDescent="0.2">
      <c r="A12" s="14"/>
      <c r="B12" s="14"/>
      <c r="C12" s="14"/>
      <c r="D12" s="14"/>
      <c r="E12" s="18" t="s">
        <v>6</v>
      </c>
      <c r="F12" s="18"/>
      <c r="G12" s="18"/>
      <c r="H12" s="18"/>
      <c r="I12" s="19">
        <f>SUM(I10:I11)</f>
        <v>32.599999999999994</v>
      </c>
    </row>
    <row r="13" spans="1:10" x14ac:dyDescent="0.2">
      <c r="A13" s="14"/>
      <c r="B13" s="14"/>
      <c r="C13" s="14"/>
      <c r="D13" s="14"/>
      <c r="E13" s="18"/>
      <c r="F13" s="18"/>
      <c r="G13" s="18"/>
      <c r="H13" s="18"/>
      <c r="I13" s="19"/>
    </row>
    <row r="14" spans="1:10" x14ac:dyDescent="0.2">
      <c r="A14" s="14"/>
      <c r="B14" s="14"/>
      <c r="C14" s="14"/>
      <c r="D14" s="14"/>
      <c r="E14" s="18"/>
      <c r="F14" s="18"/>
      <c r="G14" s="18"/>
      <c r="H14" s="18"/>
      <c r="I14" s="18"/>
    </row>
    <row r="15" spans="1:10" x14ac:dyDescent="0.2">
      <c r="A15" s="14"/>
      <c r="B15" s="14"/>
      <c r="C15" s="14"/>
      <c r="D15" s="14"/>
      <c r="E15" s="18"/>
      <c r="F15" s="18"/>
      <c r="G15" s="18"/>
      <c r="H15" s="18"/>
      <c r="I15" s="18"/>
    </row>
    <row r="16" spans="1:10" x14ac:dyDescent="0.2">
      <c r="A16" s="14"/>
      <c r="B16" s="14"/>
      <c r="C16" s="14"/>
      <c r="D16" s="14"/>
      <c r="E16" s="18"/>
      <c r="F16" s="18"/>
      <c r="G16" s="18"/>
      <c r="H16" s="18"/>
      <c r="I16" s="18"/>
    </row>
    <row r="17" spans="1:9" x14ac:dyDescent="0.2">
      <c r="A17" s="14"/>
      <c r="B17" s="14"/>
      <c r="C17" s="14"/>
      <c r="D17" s="14"/>
      <c r="E17" s="18"/>
      <c r="F17" s="18"/>
      <c r="G17" s="18"/>
      <c r="H17" s="18"/>
      <c r="I17" s="18"/>
    </row>
    <row r="18" spans="1:9" x14ac:dyDescent="0.2">
      <c r="C18" s="14"/>
      <c r="E18" s="15"/>
      <c r="F18" s="15"/>
      <c r="G18" s="15"/>
      <c r="H18" s="15"/>
      <c r="I18" s="15"/>
    </row>
    <row r="19" spans="1:9" x14ac:dyDescent="0.2">
      <c r="C19" s="14"/>
    </row>
    <row r="20" spans="1:9" x14ac:dyDescent="0.2">
      <c r="C20" s="14"/>
    </row>
    <row r="21" spans="1:9" x14ac:dyDescent="0.2">
      <c r="C21" s="14"/>
    </row>
    <row r="22" spans="1:9" x14ac:dyDescent="0.2">
      <c r="C22" s="14"/>
    </row>
    <row r="23" spans="1:9" x14ac:dyDescent="0.2">
      <c r="C23" s="14"/>
    </row>
    <row r="24" spans="1:9" x14ac:dyDescent="0.2">
      <c r="C24" s="14"/>
    </row>
    <row r="25" spans="1:9" x14ac:dyDescent="0.2">
      <c r="C25" s="14"/>
    </row>
    <row r="26" spans="1:9" x14ac:dyDescent="0.2">
      <c r="C26" s="14"/>
    </row>
    <row r="27" spans="1:9" x14ac:dyDescent="0.2">
      <c r="C27" s="14"/>
    </row>
    <row r="28" spans="1:9" x14ac:dyDescent="0.2">
      <c r="C28" s="14"/>
    </row>
    <row r="29" spans="1:9" x14ac:dyDescent="0.2">
      <c r="C29" s="14"/>
    </row>
    <row r="30" spans="1:9" x14ac:dyDescent="0.2">
      <c r="C30" s="14"/>
    </row>
    <row r="31" spans="1:9" x14ac:dyDescent="0.2">
      <c r="C31" s="14"/>
    </row>
    <row r="32" spans="1:9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45</v>
      </c>
      <c r="B2" s="14" t="s">
        <v>46</v>
      </c>
      <c r="C2" s="5">
        <v>45608</v>
      </c>
      <c r="D2" s="14" t="s">
        <v>23</v>
      </c>
      <c r="E2" s="25" t="s">
        <v>95</v>
      </c>
      <c r="F2" s="18">
        <v>8</v>
      </c>
      <c r="G2" s="18">
        <v>7.8</v>
      </c>
      <c r="H2" s="18">
        <v>0</v>
      </c>
      <c r="I2" s="19">
        <f t="shared" ref="I2:I3" si="0">F2+G2-H2</f>
        <v>15.8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8.8000000000000007</v>
      </c>
      <c r="G3" s="18">
        <v>8.6</v>
      </c>
      <c r="H3" s="18">
        <v>0</v>
      </c>
      <c r="I3" s="19">
        <f t="shared" si="0"/>
        <v>17.399999999999999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33.200000000000003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4" t="s">
        <v>56</v>
      </c>
      <c r="B6" s="4" t="s">
        <v>16</v>
      </c>
      <c r="C6" s="5">
        <v>45608</v>
      </c>
      <c r="D6" s="4" t="s">
        <v>10</v>
      </c>
      <c r="E6" s="14" t="s">
        <v>95</v>
      </c>
      <c r="F6" s="20">
        <v>7.6</v>
      </c>
      <c r="G6" s="20">
        <v>7.4</v>
      </c>
      <c r="H6" s="20">
        <v>0</v>
      </c>
      <c r="I6" s="29">
        <f t="shared" ref="I6:I7" si="1">F6+G6-H6</f>
        <v>15</v>
      </c>
      <c r="J6" s="4" t="s">
        <v>14</v>
      </c>
    </row>
    <row r="7" spans="1:10" x14ac:dyDescent="0.2">
      <c r="E7" s="14" t="s">
        <v>96</v>
      </c>
      <c r="F7" s="20">
        <v>8.1</v>
      </c>
      <c r="G7" s="20">
        <v>8.1999999999999993</v>
      </c>
      <c r="H7" s="20">
        <v>0</v>
      </c>
      <c r="I7" s="29">
        <f t="shared" si="1"/>
        <v>16.299999999999997</v>
      </c>
    </row>
    <row r="8" spans="1:10" x14ac:dyDescent="0.2">
      <c r="E8" s="18" t="s">
        <v>6</v>
      </c>
      <c r="I8" s="29">
        <f>SUM(I6:I7)</f>
        <v>31.299999999999997</v>
      </c>
    </row>
    <row r="9" spans="1:10" x14ac:dyDescent="0.2">
      <c r="A9" s="14"/>
      <c r="B9" s="14"/>
      <c r="C9" s="5"/>
      <c r="D9" s="14"/>
      <c r="E9" s="25"/>
      <c r="F9" s="18"/>
      <c r="G9" s="18"/>
      <c r="H9" s="18"/>
      <c r="I9" s="19"/>
    </row>
    <row r="10" spans="1:10" x14ac:dyDescent="0.2">
      <c r="A10" s="14" t="s">
        <v>30</v>
      </c>
      <c r="B10" s="14" t="s">
        <v>13</v>
      </c>
      <c r="C10" s="5">
        <v>45608</v>
      </c>
      <c r="D10" s="14" t="s">
        <v>10</v>
      </c>
      <c r="E10" s="25"/>
      <c r="F10" s="18"/>
      <c r="G10" s="18"/>
      <c r="H10" s="18"/>
      <c r="I10" s="19"/>
      <c r="J10" s="4" t="s">
        <v>25</v>
      </c>
    </row>
    <row r="11" spans="1:10" x14ac:dyDescent="0.2">
      <c r="A11" s="14"/>
      <c r="B11" s="14"/>
      <c r="C11" s="14"/>
      <c r="D11" s="14"/>
      <c r="E11" s="25"/>
      <c r="F11" s="18"/>
      <c r="G11" s="18"/>
      <c r="H11" s="18"/>
      <c r="I11" s="19"/>
    </row>
    <row r="12" spans="1:10" x14ac:dyDescent="0.2">
      <c r="A12" s="9"/>
      <c r="B12" s="9"/>
      <c r="C12" s="21"/>
      <c r="D12" s="9"/>
      <c r="E12" s="26"/>
      <c r="F12" s="24"/>
      <c r="G12" s="24"/>
      <c r="H12" s="24"/>
      <c r="I12" s="23"/>
      <c r="J12" s="8"/>
    </row>
    <row r="13" spans="1:10" x14ac:dyDescent="0.2">
      <c r="A13" s="4" t="s">
        <v>50</v>
      </c>
      <c r="B13" s="4" t="s">
        <v>22</v>
      </c>
      <c r="C13" s="14" t="s">
        <v>32</v>
      </c>
      <c r="D13" s="4" t="s">
        <v>23</v>
      </c>
      <c r="E13" s="14" t="s">
        <v>95</v>
      </c>
      <c r="F13" s="20">
        <v>7.5</v>
      </c>
      <c r="G13" s="20">
        <v>7.4</v>
      </c>
      <c r="H13" s="20">
        <v>0</v>
      </c>
      <c r="I13" s="29">
        <f t="shared" ref="I13:I14" si="2">F13+G13-H13</f>
        <v>14.9</v>
      </c>
      <c r="J13" s="4" t="s">
        <v>14</v>
      </c>
    </row>
    <row r="14" spans="1:10" x14ac:dyDescent="0.2">
      <c r="E14" s="14" t="s">
        <v>96</v>
      </c>
      <c r="F14" s="20">
        <v>8.8000000000000007</v>
      </c>
      <c r="G14" s="20">
        <v>8.9</v>
      </c>
      <c r="H14" s="20">
        <v>0</v>
      </c>
      <c r="I14" s="29">
        <f t="shared" si="2"/>
        <v>17.700000000000003</v>
      </c>
    </row>
    <row r="15" spans="1:10" x14ac:dyDescent="0.2">
      <c r="E15" s="18" t="s">
        <v>6</v>
      </c>
      <c r="I15" s="29">
        <f>SUM(I13:I14)</f>
        <v>32.6</v>
      </c>
    </row>
    <row r="16" spans="1:10" x14ac:dyDescent="0.2">
      <c r="A16" s="14"/>
      <c r="B16" s="14"/>
      <c r="C16" s="5"/>
      <c r="D16" s="14"/>
      <c r="E16" s="25"/>
      <c r="F16" s="18"/>
      <c r="G16" s="18"/>
      <c r="H16" s="18"/>
      <c r="I16" s="19"/>
    </row>
    <row r="17" spans="1:10" x14ac:dyDescent="0.2">
      <c r="A17" s="14" t="s">
        <v>81</v>
      </c>
      <c r="B17" s="14" t="s">
        <v>61</v>
      </c>
      <c r="C17" s="14" t="s">
        <v>32</v>
      </c>
      <c r="D17" s="14" t="s">
        <v>23</v>
      </c>
      <c r="E17" s="25" t="s">
        <v>95</v>
      </c>
      <c r="F17" s="18">
        <v>7.7</v>
      </c>
      <c r="G17" s="18">
        <v>7.5</v>
      </c>
      <c r="H17" s="18">
        <v>0</v>
      </c>
      <c r="I17" s="19">
        <f t="shared" ref="I17:I18" si="3">F17+G17-H17</f>
        <v>15.2</v>
      </c>
      <c r="J17" s="4" t="s">
        <v>11</v>
      </c>
    </row>
    <row r="18" spans="1:10" x14ac:dyDescent="0.2">
      <c r="A18" s="14"/>
      <c r="B18" s="14"/>
      <c r="C18" s="14"/>
      <c r="D18" s="14"/>
      <c r="E18" s="25" t="s">
        <v>96</v>
      </c>
      <c r="F18" s="18">
        <v>8.1999999999999993</v>
      </c>
      <c r="G18" s="18">
        <v>8.4</v>
      </c>
      <c r="H18" s="18">
        <v>0.4</v>
      </c>
      <c r="I18" s="19">
        <f t="shared" si="3"/>
        <v>16.200000000000003</v>
      </c>
    </row>
    <row r="19" spans="1:10" x14ac:dyDescent="0.2">
      <c r="C19" s="14"/>
      <c r="E19" s="18" t="s">
        <v>6</v>
      </c>
      <c r="I19" s="29">
        <f>SUM(I17:I18)</f>
        <v>31.400000000000002</v>
      </c>
    </row>
    <row r="20" spans="1:10" x14ac:dyDescent="0.2">
      <c r="A20" s="8"/>
      <c r="B20" s="8"/>
      <c r="C20" s="9"/>
      <c r="D20" s="8"/>
      <c r="E20" s="9"/>
      <c r="F20" s="8"/>
      <c r="G20" s="8"/>
      <c r="H20" s="8"/>
      <c r="I20" s="8"/>
      <c r="J20" s="8"/>
    </row>
    <row r="21" spans="1:10" x14ac:dyDescent="0.2">
      <c r="A21" s="4" t="s">
        <v>59</v>
      </c>
      <c r="B21" s="4" t="s">
        <v>16</v>
      </c>
      <c r="C21" s="14" t="s">
        <v>32</v>
      </c>
      <c r="D21" s="4" t="s">
        <v>10</v>
      </c>
      <c r="E21" s="14" t="s">
        <v>95</v>
      </c>
      <c r="F21" s="12">
        <v>7.2</v>
      </c>
      <c r="G21" s="12">
        <v>7.4</v>
      </c>
      <c r="H21" s="12">
        <v>0</v>
      </c>
      <c r="I21" s="13">
        <f t="shared" ref="I21:I22" si="4">F21+G21-H21</f>
        <v>14.600000000000001</v>
      </c>
      <c r="J21" s="4" t="s">
        <v>37</v>
      </c>
    </row>
    <row r="22" spans="1:10" x14ac:dyDescent="0.2">
      <c r="C22" s="14"/>
      <c r="E22" s="14" t="s">
        <v>96</v>
      </c>
      <c r="F22" s="12">
        <v>8.3000000000000007</v>
      </c>
      <c r="G22" s="12">
        <v>8.1</v>
      </c>
      <c r="H22" s="12">
        <v>0.2</v>
      </c>
      <c r="I22" s="13">
        <f t="shared" si="4"/>
        <v>16.2</v>
      </c>
    </row>
    <row r="23" spans="1:10" x14ac:dyDescent="0.2">
      <c r="C23" s="14"/>
      <c r="E23" s="18" t="s">
        <v>6</v>
      </c>
      <c r="F23" s="12"/>
      <c r="G23" s="12"/>
      <c r="H23" s="12"/>
      <c r="I23" s="13">
        <f>SUM(I21:I22)</f>
        <v>30.8</v>
      </c>
    </row>
    <row r="24" spans="1:10" x14ac:dyDescent="0.2">
      <c r="C24" s="14"/>
      <c r="E24" s="14"/>
      <c r="F24" s="12"/>
      <c r="G24" s="12"/>
      <c r="H24" s="12"/>
      <c r="I24" s="12"/>
    </row>
    <row r="25" spans="1:10" x14ac:dyDescent="0.2">
      <c r="A25" s="4" t="s">
        <v>41</v>
      </c>
      <c r="B25" s="4" t="s">
        <v>22</v>
      </c>
      <c r="C25" s="14" t="s">
        <v>32</v>
      </c>
      <c r="D25" s="4" t="s">
        <v>10</v>
      </c>
      <c r="E25" s="14" t="s">
        <v>95</v>
      </c>
      <c r="F25" s="12">
        <v>7.2</v>
      </c>
      <c r="G25" s="12">
        <v>7</v>
      </c>
      <c r="H25" s="12">
        <v>0</v>
      </c>
      <c r="I25" s="13">
        <f t="shared" ref="I25:I26" si="5">F25+G25-H25</f>
        <v>14.2</v>
      </c>
      <c r="J25" s="4" t="s">
        <v>34</v>
      </c>
    </row>
    <row r="26" spans="1:10" x14ac:dyDescent="0.2">
      <c r="C26" s="14"/>
      <c r="E26" s="14" t="s">
        <v>96</v>
      </c>
      <c r="F26" s="12">
        <v>7.8</v>
      </c>
      <c r="G26" s="12">
        <v>7.9</v>
      </c>
      <c r="H26" s="12">
        <v>0</v>
      </c>
      <c r="I26" s="13">
        <f t="shared" si="5"/>
        <v>15.7</v>
      </c>
    </row>
    <row r="27" spans="1:10" x14ac:dyDescent="0.2">
      <c r="C27" s="14"/>
      <c r="E27" s="18" t="s">
        <v>6</v>
      </c>
      <c r="F27" s="12"/>
      <c r="G27" s="12"/>
      <c r="H27" s="12"/>
      <c r="I27" s="13">
        <f>SUM(I25:I26)</f>
        <v>29.9</v>
      </c>
    </row>
    <row r="28" spans="1:10" x14ac:dyDescent="0.2">
      <c r="C28" s="14"/>
      <c r="E28" s="14"/>
      <c r="F28" s="12"/>
      <c r="G28" s="12"/>
      <c r="H28" s="12"/>
      <c r="I28" s="12"/>
    </row>
    <row r="29" spans="1:10" x14ac:dyDescent="0.2">
      <c r="A29" s="4" t="s">
        <v>51</v>
      </c>
      <c r="B29" s="4" t="s">
        <v>22</v>
      </c>
      <c r="C29" s="14" t="s">
        <v>32</v>
      </c>
      <c r="D29" s="4" t="s">
        <v>10</v>
      </c>
      <c r="E29" s="14" t="s">
        <v>95</v>
      </c>
      <c r="F29" s="12">
        <v>7.8</v>
      </c>
      <c r="G29" s="12">
        <v>7.9</v>
      </c>
      <c r="H29" s="12">
        <v>0</v>
      </c>
      <c r="I29" s="13">
        <f t="shared" ref="I29:I30" si="6">F29+G29-H29</f>
        <v>15.7</v>
      </c>
      <c r="J29" s="4" t="s">
        <v>14</v>
      </c>
    </row>
    <row r="30" spans="1:10" x14ac:dyDescent="0.2">
      <c r="C30" s="14"/>
      <c r="E30" s="14" t="s">
        <v>96</v>
      </c>
      <c r="F30" s="12">
        <v>8.6</v>
      </c>
      <c r="G30" s="12">
        <v>8.5</v>
      </c>
      <c r="H30" s="12">
        <v>0.4</v>
      </c>
      <c r="I30" s="13">
        <f t="shared" si="6"/>
        <v>16.700000000000003</v>
      </c>
    </row>
    <row r="31" spans="1:10" x14ac:dyDescent="0.2">
      <c r="C31" s="14"/>
      <c r="E31" s="18" t="s">
        <v>6</v>
      </c>
      <c r="F31" s="12"/>
      <c r="G31" s="12"/>
      <c r="H31" s="12"/>
      <c r="I31" s="13">
        <f>SUM(I29:I30)</f>
        <v>32.400000000000006</v>
      </c>
    </row>
    <row r="32" spans="1:10" x14ac:dyDescent="0.2">
      <c r="C32" s="14"/>
      <c r="E32" s="14"/>
      <c r="F32" s="12"/>
      <c r="G32" s="12"/>
      <c r="H32" s="12"/>
      <c r="I32" s="12"/>
    </row>
    <row r="33" spans="1:10" x14ac:dyDescent="0.2">
      <c r="A33" s="4" t="s">
        <v>60</v>
      </c>
      <c r="B33" s="4" t="s">
        <v>61</v>
      </c>
      <c r="C33" s="14" t="s">
        <v>32</v>
      </c>
      <c r="D33" s="4" t="s">
        <v>10</v>
      </c>
      <c r="E33" s="14" t="s">
        <v>95</v>
      </c>
      <c r="F33" s="12">
        <v>7.6</v>
      </c>
      <c r="G33" s="12">
        <v>7.6</v>
      </c>
      <c r="H33" s="12">
        <v>0</v>
      </c>
      <c r="I33" s="13">
        <f t="shared" ref="I33:I34" si="7">F33+G33-H33</f>
        <v>15.2</v>
      </c>
      <c r="J33" s="4" t="s">
        <v>11</v>
      </c>
    </row>
    <row r="34" spans="1:10" x14ac:dyDescent="0.2">
      <c r="C34" s="14"/>
      <c r="E34" s="14" t="s">
        <v>96</v>
      </c>
      <c r="F34" s="12">
        <v>8.6999999999999993</v>
      </c>
      <c r="G34" s="12">
        <v>8.6999999999999993</v>
      </c>
      <c r="H34" s="12">
        <v>0.4</v>
      </c>
      <c r="I34" s="13">
        <f t="shared" si="7"/>
        <v>17</v>
      </c>
    </row>
    <row r="35" spans="1:10" x14ac:dyDescent="0.2">
      <c r="C35" s="14"/>
      <c r="E35" s="18" t="s">
        <v>6</v>
      </c>
      <c r="F35" s="12"/>
      <c r="G35" s="12"/>
      <c r="H35" s="12"/>
      <c r="I35" s="13">
        <f>SUM(I33:I34)</f>
        <v>32.200000000000003</v>
      </c>
    </row>
    <row r="36" spans="1:10" x14ac:dyDescent="0.2">
      <c r="C36" s="14"/>
    </row>
    <row r="37" spans="1:10" x14ac:dyDescent="0.2">
      <c r="C37" s="14"/>
    </row>
    <row r="38" spans="1:10" x14ac:dyDescent="0.2">
      <c r="C38" s="14"/>
    </row>
    <row r="39" spans="1:10" x14ac:dyDescent="0.2">
      <c r="C39" s="14"/>
    </row>
    <row r="40" spans="1:10" x14ac:dyDescent="0.2">
      <c r="C40" s="14"/>
    </row>
    <row r="41" spans="1:10" x14ac:dyDescent="0.2">
      <c r="C41" s="14"/>
    </row>
    <row r="42" spans="1:10" x14ac:dyDescent="0.2">
      <c r="C42" s="14"/>
    </row>
    <row r="43" spans="1:10" x14ac:dyDescent="0.2">
      <c r="C43" s="14"/>
    </row>
    <row r="44" spans="1:10" x14ac:dyDescent="0.2">
      <c r="C44" s="14"/>
    </row>
    <row r="45" spans="1:10" x14ac:dyDescent="0.2">
      <c r="C45" s="14"/>
    </row>
    <row r="46" spans="1:10" x14ac:dyDescent="0.2">
      <c r="C46" s="14"/>
    </row>
    <row r="47" spans="1:10" x14ac:dyDescent="0.2">
      <c r="C47" s="14"/>
    </row>
    <row r="48" spans="1:10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83</v>
      </c>
      <c r="B2" s="14" t="s">
        <v>100</v>
      </c>
      <c r="C2" s="5">
        <v>45545</v>
      </c>
      <c r="D2" s="14" t="s">
        <v>23</v>
      </c>
      <c r="E2" s="25" t="s">
        <v>95</v>
      </c>
      <c r="F2" s="18">
        <v>7.5</v>
      </c>
      <c r="G2" s="18">
        <v>7.7</v>
      </c>
      <c r="H2" s="18">
        <v>2</v>
      </c>
      <c r="I2" s="19">
        <f t="shared" ref="I2:I3" si="0">F2+G2-H2</f>
        <v>13.2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7.9</v>
      </c>
      <c r="G3" s="18">
        <v>8.1</v>
      </c>
      <c r="H3" s="18">
        <v>0.4</v>
      </c>
      <c r="I3" s="19">
        <f t="shared" si="0"/>
        <v>15.6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28.799999999999997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4" t="s">
        <v>42</v>
      </c>
      <c r="B6" s="4" t="s">
        <v>13</v>
      </c>
      <c r="C6" s="14" t="s">
        <v>32</v>
      </c>
      <c r="D6" s="4" t="s">
        <v>10</v>
      </c>
      <c r="E6" s="14" t="s">
        <v>95</v>
      </c>
      <c r="F6" s="20">
        <v>7.8</v>
      </c>
      <c r="G6" s="20">
        <v>7.8</v>
      </c>
      <c r="H6" s="20">
        <v>0</v>
      </c>
      <c r="I6" s="29">
        <f t="shared" ref="I6:I7" si="1">F6+G6-H6</f>
        <v>15.6</v>
      </c>
      <c r="J6" s="4" t="s">
        <v>14</v>
      </c>
    </row>
    <row r="7" spans="1:10" x14ac:dyDescent="0.2">
      <c r="E7" s="14" t="s">
        <v>96</v>
      </c>
      <c r="F7" s="20">
        <v>7.4</v>
      </c>
      <c r="G7" s="20">
        <v>7.6</v>
      </c>
      <c r="H7" s="20">
        <v>0</v>
      </c>
      <c r="I7" s="29">
        <f t="shared" si="1"/>
        <v>15</v>
      </c>
    </row>
    <row r="8" spans="1:10" x14ac:dyDescent="0.2">
      <c r="E8" s="18" t="s">
        <v>6</v>
      </c>
      <c r="I8" s="29">
        <f>SUM(I6:I7)</f>
        <v>30.6</v>
      </c>
    </row>
    <row r="9" spans="1:10" x14ac:dyDescent="0.2">
      <c r="A9" s="14"/>
      <c r="B9" s="14"/>
      <c r="C9" s="5"/>
      <c r="D9" s="14"/>
      <c r="E9" s="25"/>
      <c r="F9" s="18"/>
      <c r="G9" s="18"/>
      <c r="H9" s="18"/>
      <c r="I9" s="19"/>
    </row>
    <row r="10" spans="1:10" x14ac:dyDescent="0.2">
      <c r="A10" s="14"/>
      <c r="B10" s="14"/>
      <c r="C10" s="14"/>
      <c r="D10" s="14"/>
      <c r="E10" s="25"/>
      <c r="F10" s="18"/>
      <c r="G10" s="18"/>
      <c r="H10" s="18"/>
      <c r="I10" s="19"/>
    </row>
    <row r="11" spans="1:10" x14ac:dyDescent="0.2">
      <c r="A11" s="14"/>
      <c r="B11" s="14"/>
      <c r="C11" s="14"/>
      <c r="D11" s="14"/>
      <c r="E11" s="25"/>
      <c r="F11" s="18"/>
      <c r="G11" s="18"/>
      <c r="H11" s="18"/>
      <c r="I11" s="19"/>
    </row>
    <row r="12" spans="1:10" x14ac:dyDescent="0.2">
      <c r="A12" s="14"/>
      <c r="B12" s="14"/>
      <c r="C12" s="14"/>
      <c r="D12" s="14"/>
      <c r="E12" s="18"/>
      <c r="F12" s="18"/>
      <c r="G12" s="18"/>
      <c r="H12" s="18"/>
      <c r="I12" s="19"/>
    </row>
    <row r="13" spans="1:10" x14ac:dyDescent="0.2">
      <c r="A13" s="14"/>
      <c r="B13" s="14"/>
      <c r="C13" s="14"/>
      <c r="D13" s="14"/>
      <c r="E13" s="18"/>
      <c r="F13" s="18"/>
      <c r="G13" s="18"/>
      <c r="H13" s="18"/>
      <c r="I13" s="19"/>
    </row>
    <row r="14" spans="1:10" x14ac:dyDescent="0.2">
      <c r="A14" s="14"/>
      <c r="B14" s="14"/>
      <c r="C14" s="14"/>
      <c r="D14" s="14"/>
      <c r="E14" s="18"/>
      <c r="F14" s="18"/>
      <c r="G14" s="18"/>
      <c r="H14" s="18"/>
      <c r="I14" s="18"/>
    </row>
    <row r="15" spans="1:10" x14ac:dyDescent="0.2">
      <c r="A15" s="14"/>
      <c r="B15" s="14"/>
      <c r="C15" s="14"/>
      <c r="D15" s="14"/>
      <c r="E15" s="18"/>
      <c r="F15" s="18"/>
      <c r="G15" s="18"/>
      <c r="H15" s="18"/>
      <c r="I15" s="18"/>
    </row>
    <row r="16" spans="1:10" x14ac:dyDescent="0.2">
      <c r="A16" s="14"/>
      <c r="B16" s="14"/>
      <c r="C16" s="14"/>
      <c r="D16" s="14"/>
      <c r="E16" s="18"/>
      <c r="F16" s="18"/>
      <c r="G16" s="18"/>
      <c r="H16" s="18"/>
      <c r="I16" s="18"/>
    </row>
    <row r="17" spans="1:9" x14ac:dyDescent="0.2">
      <c r="A17" s="14"/>
      <c r="B17" s="14"/>
      <c r="C17" s="14"/>
      <c r="D17" s="14"/>
      <c r="E17" s="18"/>
      <c r="F17" s="18"/>
      <c r="G17" s="18"/>
      <c r="H17" s="18"/>
      <c r="I17" s="18"/>
    </row>
    <row r="18" spans="1:9" x14ac:dyDescent="0.2">
      <c r="C18" s="14"/>
      <c r="E18" s="15"/>
      <c r="F18" s="15"/>
      <c r="G18" s="15"/>
      <c r="H18" s="15"/>
      <c r="I18" s="15"/>
    </row>
    <row r="19" spans="1:9" x14ac:dyDescent="0.2">
      <c r="C19" s="14"/>
    </row>
    <row r="20" spans="1:9" x14ac:dyDescent="0.2">
      <c r="C20" s="14"/>
    </row>
    <row r="21" spans="1:9" x14ac:dyDescent="0.2">
      <c r="C21" s="14"/>
    </row>
    <row r="22" spans="1:9" x14ac:dyDescent="0.2">
      <c r="C22" s="14"/>
    </row>
    <row r="23" spans="1:9" x14ac:dyDescent="0.2">
      <c r="C23" s="14"/>
    </row>
    <row r="24" spans="1:9" x14ac:dyDescent="0.2">
      <c r="C24" s="14"/>
    </row>
    <row r="25" spans="1:9" x14ac:dyDescent="0.2">
      <c r="C25" s="14"/>
    </row>
    <row r="26" spans="1:9" x14ac:dyDescent="0.2">
      <c r="C26" s="14"/>
    </row>
    <row r="27" spans="1:9" x14ac:dyDescent="0.2">
      <c r="C27" s="14"/>
    </row>
    <row r="28" spans="1:9" x14ac:dyDescent="0.2">
      <c r="C28" s="14"/>
    </row>
    <row r="29" spans="1:9" x14ac:dyDescent="0.2">
      <c r="C29" s="14"/>
    </row>
    <row r="30" spans="1:9" x14ac:dyDescent="0.2">
      <c r="C30" s="14"/>
    </row>
    <row r="31" spans="1:9" x14ac:dyDescent="0.2">
      <c r="C31" s="14"/>
    </row>
    <row r="32" spans="1:9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52</v>
      </c>
      <c r="B2" s="14" t="s">
        <v>46</v>
      </c>
      <c r="C2" s="5">
        <v>45545</v>
      </c>
      <c r="D2" s="14" t="s">
        <v>23</v>
      </c>
      <c r="E2" s="25" t="s">
        <v>95</v>
      </c>
      <c r="F2" s="18">
        <v>6.6</v>
      </c>
      <c r="G2" s="18">
        <v>6.8</v>
      </c>
      <c r="H2" s="18">
        <v>2</v>
      </c>
      <c r="I2" s="19">
        <f t="shared" ref="I2:I3" si="0">F2+G2-H2</f>
        <v>11.399999999999999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7.1</v>
      </c>
      <c r="G3" s="18">
        <v>6.9</v>
      </c>
      <c r="H3" s="18">
        <v>0</v>
      </c>
      <c r="I3" s="19">
        <f t="shared" si="0"/>
        <v>14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25.4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4" t="s">
        <v>68</v>
      </c>
      <c r="B6" s="4" t="s">
        <v>46</v>
      </c>
      <c r="C6" s="14" t="s">
        <v>32</v>
      </c>
      <c r="D6" s="4" t="s">
        <v>10</v>
      </c>
      <c r="E6" s="14" t="s">
        <v>95</v>
      </c>
      <c r="F6" s="20">
        <v>7.3</v>
      </c>
      <c r="G6" s="20">
        <v>7.5</v>
      </c>
      <c r="H6" s="20">
        <v>0.4</v>
      </c>
      <c r="I6" s="29">
        <f t="shared" ref="I6:I7" si="1">F6+G6-H6</f>
        <v>14.4</v>
      </c>
      <c r="J6" s="4" t="s">
        <v>14</v>
      </c>
    </row>
    <row r="7" spans="1:10" x14ac:dyDescent="0.2">
      <c r="E7" s="14" t="s">
        <v>96</v>
      </c>
      <c r="F7" s="20">
        <v>6.8</v>
      </c>
      <c r="G7" s="20">
        <v>6.6</v>
      </c>
      <c r="H7" s="20">
        <v>2</v>
      </c>
      <c r="I7" s="29">
        <f t="shared" si="1"/>
        <v>11.399999999999999</v>
      </c>
    </row>
    <row r="8" spans="1:10" x14ac:dyDescent="0.2">
      <c r="E8" s="18" t="s">
        <v>6</v>
      </c>
      <c r="I8" s="29">
        <f>SUM(I6:I7)</f>
        <v>25.799999999999997</v>
      </c>
    </row>
    <row r="9" spans="1:10" x14ac:dyDescent="0.2">
      <c r="A9" s="14"/>
      <c r="B9" s="14"/>
      <c r="C9" s="5"/>
      <c r="D9" s="14"/>
      <c r="E9" s="25"/>
      <c r="F9" s="18"/>
      <c r="G9" s="18"/>
      <c r="H9" s="18"/>
      <c r="I9" s="19"/>
    </row>
    <row r="10" spans="1:10" x14ac:dyDescent="0.2">
      <c r="A10" s="14" t="s">
        <v>60</v>
      </c>
      <c r="B10" s="14" t="s">
        <v>61</v>
      </c>
      <c r="C10" s="14" t="s">
        <v>32</v>
      </c>
      <c r="D10" s="14" t="s">
        <v>10</v>
      </c>
      <c r="E10" s="25"/>
      <c r="F10" s="18"/>
      <c r="G10" s="18"/>
      <c r="H10" s="18"/>
      <c r="I10" s="19"/>
      <c r="J10" s="4" t="s">
        <v>25</v>
      </c>
    </row>
    <row r="11" spans="1:10" x14ac:dyDescent="0.2">
      <c r="A11" s="9"/>
      <c r="B11" s="9"/>
      <c r="C11" s="9"/>
      <c r="D11" s="9"/>
      <c r="E11" s="26"/>
      <c r="F11" s="24"/>
      <c r="G11" s="24"/>
      <c r="H11" s="24"/>
      <c r="I11" s="23"/>
      <c r="J11" s="8"/>
    </row>
    <row r="12" spans="1:10" x14ac:dyDescent="0.2">
      <c r="A12" s="14" t="s">
        <v>71</v>
      </c>
      <c r="B12" s="14" t="s">
        <v>16</v>
      </c>
      <c r="C12" s="5">
        <v>45608</v>
      </c>
      <c r="D12" s="14" t="s">
        <v>10</v>
      </c>
      <c r="E12" s="14" t="s">
        <v>95</v>
      </c>
      <c r="F12" s="20">
        <v>7.3</v>
      </c>
      <c r="G12" s="20">
        <v>7.2</v>
      </c>
      <c r="H12" s="20">
        <v>0</v>
      </c>
      <c r="I12" s="29">
        <f t="shared" ref="I12:I13" si="2">F12+G12-H12</f>
        <v>14.5</v>
      </c>
      <c r="J12" s="4" t="s">
        <v>37</v>
      </c>
    </row>
    <row r="13" spans="1:10" x14ac:dyDescent="0.2">
      <c r="A13" s="14"/>
      <c r="B13" s="14"/>
      <c r="C13" s="14"/>
      <c r="D13" s="14"/>
      <c r="E13" s="14" t="s">
        <v>96</v>
      </c>
      <c r="F13" s="20">
        <v>4.2</v>
      </c>
      <c r="G13" s="20">
        <v>4.3</v>
      </c>
      <c r="H13" s="20">
        <v>2</v>
      </c>
      <c r="I13" s="29">
        <f t="shared" si="2"/>
        <v>6.5</v>
      </c>
    </row>
    <row r="14" spans="1:10" x14ac:dyDescent="0.2">
      <c r="A14" s="14"/>
      <c r="B14" s="14"/>
      <c r="C14" s="14"/>
      <c r="D14" s="14"/>
      <c r="E14" s="18" t="s">
        <v>6</v>
      </c>
      <c r="I14" s="29">
        <f>SUM(I12:I13)</f>
        <v>21</v>
      </c>
    </row>
    <row r="15" spans="1:10" x14ac:dyDescent="0.2">
      <c r="A15" s="14"/>
      <c r="B15" s="14"/>
      <c r="C15" s="14"/>
      <c r="D15" s="14"/>
      <c r="E15" s="25"/>
      <c r="F15" s="18"/>
      <c r="G15" s="18"/>
      <c r="H15" s="18"/>
      <c r="I15" s="18"/>
    </row>
    <row r="16" spans="1:10" x14ac:dyDescent="0.2">
      <c r="A16" s="14" t="s">
        <v>47</v>
      </c>
      <c r="B16" s="14" t="s">
        <v>16</v>
      </c>
      <c r="C16" s="5">
        <v>45608</v>
      </c>
      <c r="D16" s="14" t="s">
        <v>10</v>
      </c>
      <c r="E16" s="14" t="s">
        <v>95</v>
      </c>
      <c r="F16" s="20">
        <v>7.3</v>
      </c>
      <c r="G16" s="20">
        <v>7.4</v>
      </c>
      <c r="H16" s="20">
        <v>0</v>
      </c>
      <c r="I16" s="29">
        <f t="shared" ref="I16:I17" si="3">F16+G16-H16</f>
        <v>14.7</v>
      </c>
      <c r="J16" s="4" t="s">
        <v>11</v>
      </c>
    </row>
    <row r="17" spans="1:10" x14ac:dyDescent="0.2">
      <c r="A17" s="14"/>
      <c r="B17" s="14"/>
      <c r="C17" s="14"/>
      <c r="D17" s="14"/>
      <c r="E17" s="14" t="s">
        <v>96</v>
      </c>
      <c r="F17" s="20">
        <v>7.1</v>
      </c>
      <c r="G17" s="20">
        <v>7.3</v>
      </c>
      <c r="H17" s="20">
        <v>0.4</v>
      </c>
      <c r="I17" s="29">
        <f t="shared" si="3"/>
        <v>13.999999999999998</v>
      </c>
    </row>
    <row r="18" spans="1:10" x14ac:dyDescent="0.2">
      <c r="A18" s="14"/>
      <c r="B18" s="14"/>
      <c r="C18" s="14"/>
      <c r="D18" s="14"/>
      <c r="E18" s="18" t="s">
        <v>6</v>
      </c>
      <c r="I18" s="29">
        <f>SUM(I16:I17)</f>
        <v>28.699999999999996</v>
      </c>
    </row>
    <row r="19" spans="1:10" x14ac:dyDescent="0.2">
      <c r="C19" s="14"/>
      <c r="E19" s="14"/>
    </row>
    <row r="20" spans="1:10" x14ac:dyDescent="0.2">
      <c r="A20" s="14" t="s">
        <v>57</v>
      </c>
      <c r="B20" s="14" t="s">
        <v>61</v>
      </c>
      <c r="C20" s="5">
        <v>45608</v>
      </c>
      <c r="D20" s="14" t="s">
        <v>10</v>
      </c>
      <c r="E20" s="14" t="s">
        <v>95</v>
      </c>
      <c r="F20" s="20">
        <v>7.5</v>
      </c>
      <c r="G20" s="20">
        <v>7.7</v>
      </c>
      <c r="H20" s="20">
        <v>0.4</v>
      </c>
      <c r="I20" s="29">
        <f t="shared" ref="I20:I21" si="4">F20+G20-H20</f>
        <v>14.799999999999999</v>
      </c>
      <c r="J20" s="4" t="s">
        <v>14</v>
      </c>
    </row>
    <row r="21" spans="1:10" x14ac:dyDescent="0.2">
      <c r="A21" s="14"/>
      <c r="B21" s="14"/>
      <c r="C21" s="14"/>
      <c r="D21" s="14"/>
      <c r="E21" s="14" t="s">
        <v>96</v>
      </c>
      <c r="F21" s="20">
        <v>7.6</v>
      </c>
      <c r="G21" s="20">
        <v>7.4</v>
      </c>
      <c r="H21" s="20">
        <v>0.4</v>
      </c>
      <c r="I21" s="29">
        <f t="shared" si="4"/>
        <v>14.6</v>
      </c>
    </row>
    <row r="22" spans="1:10" x14ac:dyDescent="0.2">
      <c r="A22" s="14"/>
      <c r="B22" s="14"/>
      <c r="C22" s="14"/>
      <c r="D22" s="14"/>
      <c r="E22" s="18" t="s">
        <v>6</v>
      </c>
      <c r="I22" s="29">
        <f>SUM(I20:I21)</f>
        <v>29.4</v>
      </c>
    </row>
    <row r="23" spans="1:10" x14ac:dyDescent="0.2">
      <c r="C23" s="14"/>
    </row>
    <row r="24" spans="1:10" x14ac:dyDescent="0.2">
      <c r="C24" s="14"/>
    </row>
    <row r="25" spans="1:10" x14ac:dyDescent="0.2">
      <c r="C25" s="14"/>
    </row>
    <row r="26" spans="1:10" x14ac:dyDescent="0.2">
      <c r="C26" s="14"/>
    </row>
    <row r="27" spans="1:10" x14ac:dyDescent="0.2">
      <c r="C27" s="14"/>
    </row>
    <row r="28" spans="1:10" x14ac:dyDescent="0.2">
      <c r="C28" s="14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101</v>
      </c>
      <c r="B2" s="14" t="s">
        <v>22</v>
      </c>
      <c r="C2" s="14" t="s">
        <v>44</v>
      </c>
      <c r="D2" s="14" t="s">
        <v>23</v>
      </c>
      <c r="E2" s="25" t="s">
        <v>95</v>
      </c>
      <c r="F2" s="18">
        <v>8.1</v>
      </c>
      <c r="G2" s="18">
        <v>8.3000000000000007</v>
      </c>
      <c r="H2" s="18">
        <v>1.6</v>
      </c>
      <c r="I2" s="18">
        <v>0</v>
      </c>
      <c r="J2" s="19">
        <f t="shared" ref="J2:J3" si="0">F2+G2+H2-I2</f>
        <v>18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7.8</v>
      </c>
      <c r="G3" s="18">
        <v>8</v>
      </c>
      <c r="H3" s="18">
        <v>1.9</v>
      </c>
      <c r="I3" s="18">
        <v>0</v>
      </c>
      <c r="J3" s="19">
        <f t="shared" si="0"/>
        <v>17.7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35.700000000000003</v>
      </c>
    </row>
    <row r="5" spans="1:11" x14ac:dyDescent="0.2">
      <c r="A5" s="9"/>
      <c r="B5" s="9"/>
      <c r="C5" s="21"/>
      <c r="D5" s="9"/>
      <c r="E5" s="26"/>
      <c r="F5" s="24"/>
      <c r="G5" s="24"/>
      <c r="H5" s="24"/>
      <c r="I5" s="24"/>
      <c r="J5" s="23"/>
      <c r="K5" s="8"/>
    </row>
    <row r="6" spans="1:11" x14ac:dyDescent="0.2">
      <c r="A6" s="4" t="s">
        <v>102</v>
      </c>
      <c r="B6" s="4" t="s">
        <v>13</v>
      </c>
      <c r="C6" s="5">
        <v>45608</v>
      </c>
      <c r="D6" s="4" t="s">
        <v>10</v>
      </c>
      <c r="E6" s="25" t="s">
        <v>95</v>
      </c>
      <c r="F6" s="18">
        <v>7.8</v>
      </c>
      <c r="G6" s="18">
        <v>8</v>
      </c>
      <c r="H6" s="18">
        <v>1.7</v>
      </c>
      <c r="I6" s="18">
        <v>0</v>
      </c>
      <c r="J6" s="19">
        <f t="shared" ref="J6:J7" si="1">F6+G6+H6-I6</f>
        <v>17.5</v>
      </c>
      <c r="K6" s="4" t="s">
        <v>14</v>
      </c>
    </row>
    <row r="7" spans="1:11" x14ac:dyDescent="0.2">
      <c r="E7" s="25" t="s">
        <v>96</v>
      </c>
      <c r="F7" s="18">
        <v>7.5</v>
      </c>
      <c r="G7" s="18">
        <v>7.3</v>
      </c>
      <c r="H7" s="18">
        <v>2</v>
      </c>
      <c r="I7" s="18">
        <v>0.2</v>
      </c>
      <c r="J7" s="19">
        <f t="shared" si="1"/>
        <v>16.600000000000001</v>
      </c>
    </row>
    <row r="8" spans="1:11" x14ac:dyDescent="0.2">
      <c r="E8" s="18" t="s">
        <v>6</v>
      </c>
      <c r="F8" s="18"/>
      <c r="G8" s="18"/>
      <c r="H8" s="18"/>
      <c r="I8" s="18"/>
      <c r="J8" s="19">
        <f>SUM(J6:J7)</f>
        <v>34.1</v>
      </c>
    </row>
    <row r="9" spans="1:11" x14ac:dyDescent="0.2">
      <c r="A9" s="9"/>
      <c r="B9" s="9"/>
      <c r="C9" s="21"/>
      <c r="D9" s="9"/>
      <c r="E9" s="26"/>
      <c r="F9" s="24"/>
      <c r="G9" s="24"/>
      <c r="H9" s="24"/>
      <c r="I9" s="24"/>
      <c r="J9" s="23"/>
      <c r="K9" s="8"/>
    </row>
    <row r="10" spans="1:11" x14ac:dyDescent="0.2">
      <c r="A10" s="14" t="s">
        <v>67</v>
      </c>
      <c r="B10" s="14" t="s">
        <v>46</v>
      </c>
      <c r="C10" s="14" t="s">
        <v>32</v>
      </c>
      <c r="D10" s="14" t="s">
        <v>10</v>
      </c>
      <c r="E10" s="25" t="s">
        <v>95</v>
      </c>
      <c r="F10" s="18">
        <v>7.4</v>
      </c>
      <c r="G10" s="18">
        <v>7.6</v>
      </c>
      <c r="H10" s="18">
        <v>1.6</v>
      </c>
      <c r="I10" s="18">
        <v>0</v>
      </c>
      <c r="J10" s="19">
        <f t="shared" ref="J10:J11" si="2">F10+G10+H10-I10</f>
        <v>16.600000000000001</v>
      </c>
      <c r="K10" s="4" t="s">
        <v>14</v>
      </c>
    </row>
    <row r="11" spans="1:11" x14ac:dyDescent="0.2">
      <c r="A11" s="14"/>
      <c r="B11" s="14"/>
      <c r="C11" s="14"/>
      <c r="D11" s="14"/>
      <c r="E11" s="25" t="s">
        <v>96</v>
      </c>
      <c r="F11" s="18">
        <v>6.7</v>
      </c>
      <c r="G11" s="18">
        <v>6.7</v>
      </c>
      <c r="H11" s="18">
        <v>1.9</v>
      </c>
      <c r="I11" s="18">
        <v>0.2</v>
      </c>
      <c r="J11" s="19">
        <f t="shared" si="2"/>
        <v>15.100000000000001</v>
      </c>
    </row>
    <row r="12" spans="1:11" x14ac:dyDescent="0.2">
      <c r="A12" s="14"/>
      <c r="B12" s="14"/>
      <c r="C12" s="5"/>
      <c r="D12" s="14"/>
      <c r="E12" s="18" t="s">
        <v>6</v>
      </c>
      <c r="F12" s="18"/>
      <c r="G12" s="18"/>
      <c r="H12" s="18"/>
      <c r="I12" s="18"/>
      <c r="J12" s="19">
        <f>SUM(J10:J11)</f>
        <v>31.700000000000003</v>
      </c>
    </row>
    <row r="13" spans="1:11" x14ac:dyDescent="0.2">
      <c r="A13" s="9"/>
      <c r="B13" s="9"/>
      <c r="C13" s="9"/>
      <c r="D13" s="9"/>
      <c r="E13" s="9"/>
      <c r="F13" s="22"/>
      <c r="G13" s="22"/>
      <c r="H13" s="22"/>
      <c r="I13" s="22"/>
      <c r="J13" s="11"/>
      <c r="K13" s="8"/>
    </row>
    <row r="14" spans="1:11" x14ac:dyDescent="0.2">
      <c r="A14" s="14" t="s">
        <v>79</v>
      </c>
      <c r="B14" s="14" t="s">
        <v>49</v>
      </c>
      <c r="C14" s="5">
        <v>45608</v>
      </c>
      <c r="D14" s="14" t="s">
        <v>23</v>
      </c>
      <c r="E14" s="25" t="s">
        <v>95</v>
      </c>
      <c r="F14" s="18">
        <v>7.5</v>
      </c>
      <c r="G14" s="18">
        <v>7.1</v>
      </c>
      <c r="H14" s="18">
        <v>1.6</v>
      </c>
      <c r="I14" s="18">
        <v>0.4</v>
      </c>
      <c r="J14" s="19">
        <f t="shared" ref="J14:J15" si="3">F14+G14+H14-I14</f>
        <v>15.799999999999999</v>
      </c>
      <c r="K14" s="4" t="s">
        <v>14</v>
      </c>
    </row>
    <row r="15" spans="1:11" x14ac:dyDescent="0.2">
      <c r="A15" s="14"/>
      <c r="B15" s="14"/>
      <c r="C15" s="14"/>
      <c r="D15" s="14"/>
      <c r="E15" s="25" t="s">
        <v>96</v>
      </c>
      <c r="F15" s="18">
        <v>6.9</v>
      </c>
      <c r="G15" s="18">
        <v>7.1</v>
      </c>
      <c r="H15" s="18">
        <v>1</v>
      </c>
      <c r="I15" s="18">
        <v>2</v>
      </c>
      <c r="J15" s="19">
        <f t="shared" si="3"/>
        <v>13</v>
      </c>
    </row>
    <row r="16" spans="1:11" x14ac:dyDescent="0.2">
      <c r="A16" s="14"/>
      <c r="B16" s="14"/>
      <c r="C16" s="5"/>
      <c r="D16" s="14"/>
      <c r="E16" s="18" t="s">
        <v>6</v>
      </c>
      <c r="F16" s="18"/>
      <c r="G16" s="18"/>
      <c r="H16" s="18"/>
      <c r="I16" s="18"/>
      <c r="J16" s="19">
        <f>SUM(J14:J15)</f>
        <v>28.799999999999997</v>
      </c>
    </row>
    <row r="17" spans="1:11" x14ac:dyDescent="0.2">
      <c r="A17" s="9"/>
      <c r="B17" s="9"/>
      <c r="C17" s="9"/>
      <c r="D17" s="9"/>
      <c r="E17" s="9"/>
      <c r="F17" s="22"/>
      <c r="G17" s="22"/>
      <c r="H17" s="22"/>
      <c r="I17" s="22"/>
      <c r="J17" s="11"/>
      <c r="K17" s="8"/>
    </row>
    <row r="18" spans="1:11" x14ac:dyDescent="0.2">
      <c r="A18" s="14" t="s">
        <v>76</v>
      </c>
      <c r="B18" s="14" t="s">
        <v>16</v>
      </c>
      <c r="C18" s="14" t="s">
        <v>44</v>
      </c>
      <c r="D18" s="14" t="s">
        <v>10</v>
      </c>
      <c r="E18" s="25" t="s">
        <v>95</v>
      </c>
      <c r="F18" s="18">
        <v>7.6</v>
      </c>
      <c r="G18" s="18">
        <v>7.8</v>
      </c>
      <c r="H18" s="18">
        <v>1.8</v>
      </c>
      <c r="I18" s="18">
        <v>0</v>
      </c>
      <c r="J18" s="19">
        <f t="shared" ref="J18:J19" si="4">F18+G18+H18-I18</f>
        <v>17.2</v>
      </c>
      <c r="K18" s="4" t="s">
        <v>37</v>
      </c>
    </row>
    <row r="19" spans="1:11" x14ac:dyDescent="0.2">
      <c r="C19" s="14"/>
      <c r="E19" s="25" t="s">
        <v>96</v>
      </c>
      <c r="F19" s="18">
        <v>4.0999999999999996</v>
      </c>
      <c r="G19" s="18">
        <v>4.2</v>
      </c>
      <c r="H19" s="18">
        <v>0.5</v>
      </c>
      <c r="I19" s="18">
        <v>2</v>
      </c>
      <c r="J19" s="19">
        <f t="shared" si="4"/>
        <v>6.8000000000000007</v>
      </c>
    </row>
    <row r="20" spans="1:11" x14ac:dyDescent="0.2">
      <c r="A20" s="14"/>
      <c r="B20" s="14"/>
      <c r="C20" s="5"/>
      <c r="D20" s="14"/>
      <c r="E20" s="18" t="s">
        <v>6</v>
      </c>
      <c r="F20" s="18"/>
      <c r="G20" s="18"/>
      <c r="H20" s="18"/>
      <c r="I20" s="18"/>
      <c r="J20" s="19">
        <f>SUM(J18:J19)</f>
        <v>24</v>
      </c>
    </row>
    <row r="21" spans="1:11" x14ac:dyDescent="0.2">
      <c r="A21" s="14"/>
      <c r="B21" s="14"/>
      <c r="C21" s="14"/>
      <c r="D21" s="14"/>
      <c r="E21" s="14"/>
      <c r="F21" s="20"/>
      <c r="G21" s="20"/>
      <c r="H21" s="20"/>
      <c r="I21" s="20"/>
      <c r="J21" s="17"/>
    </row>
    <row r="22" spans="1:11" x14ac:dyDescent="0.2">
      <c r="A22" s="14" t="s">
        <v>63</v>
      </c>
      <c r="B22" s="14" t="s">
        <v>46</v>
      </c>
      <c r="C22" s="14" t="s">
        <v>44</v>
      </c>
      <c r="D22" s="14" t="s">
        <v>10</v>
      </c>
      <c r="E22" s="25" t="s">
        <v>95</v>
      </c>
      <c r="F22" s="18">
        <v>7.6</v>
      </c>
      <c r="G22" s="18">
        <v>7.8</v>
      </c>
      <c r="H22" s="18">
        <v>1.6</v>
      </c>
      <c r="I22" s="18">
        <v>0.2</v>
      </c>
      <c r="J22" s="19">
        <f t="shared" ref="J22:J23" si="5">F22+G22+H22-I22</f>
        <v>16.8</v>
      </c>
      <c r="K22" s="4" t="s">
        <v>14</v>
      </c>
    </row>
    <row r="23" spans="1:11" x14ac:dyDescent="0.2">
      <c r="C23" s="14"/>
      <c r="E23" s="25" t="s">
        <v>96</v>
      </c>
      <c r="F23" s="18">
        <v>7.9</v>
      </c>
      <c r="G23" s="18">
        <v>8.1</v>
      </c>
      <c r="H23" s="18">
        <v>1.9</v>
      </c>
      <c r="I23" s="18">
        <v>0</v>
      </c>
      <c r="J23" s="19">
        <f t="shared" si="5"/>
        <v>17.899999999999999</v>
      </c>
    </row>
    <row r="24" spans="1:11" x14ac:dyDescent="0.2">
      <c r="A24" s="14"/>
      <c r="B24" s="14"/>
      <c r="C24" s="5"/>
      <c r="D24" s="14"/>
      <c r="E24" s="18" t="s">
        <v>6</v>
      </c>
      <c r="F24" s="18"/>
      <c r="G24" s="18"/>
      <c r="H24" s="18"/>
      <c r="I24" s="18"/>
      <c r="J24" s="19">
        <f>SUM(J22:J23)</f>
        <v>34.700000000000003</v>
      </c>
    </row>
    <row r="25" spans="1:11" x14ac:dyDescent="0.2">
      <c r="C25" s="14"/>
    </row>
    <row r="26" spans="1:11" x14ac:dyDescent="0.2">
      <c r="A26" s="14" t="s">
        <v>78</v>
      </c>
      <c r="B26" s="14" t="s">
        <v>49</v>
      </c>
      <c r="C26" s="14" t="s">
        <v>44</v>
      </c>
      <c r="D26" s="14" t="s">
        <v>10</v>
      </c>
      <c r="E26" s="25" t="s">
        <v>95</v>
      </c>
      <c r="F26" s="18">
        <v>7</v>
      </c>
      <c r="G26" s="18">
        <v>7.2</v>
      </c>
      <c r="H26" s="18">
        <v>1.2</v>
      </c>
      <c r="I26" s="18">
        <v>2</v>
      </c>
      <c r="J26" s="19">
        <f t="shared" ref="J26:J27" si="6">F26+G26+H26-I26</f>
        <v>13.399999999999999</v>
      </c>
      <c r="K26" s="4" t="s">
        <v>11</v>
      </c>
    </row>
    <row r="27" spans="1:11" x14ac:dyDescent="0.2">
      <c r="C27" s="14"/>
      <c r="E27" s="25" t="s">
        <v>96</v>
      </c>
      <c r="F27" s="18">
        <v>6.3</v>
      </c>
      <c r="G27" s="18">
        <v>6.5</v>
      </c>
      <c r="H27" s="18">
        <v>2.1</v>
      </c>
      <c r="I27" s="18">
        <v>0.4</v>
      </c>
      <c r="J27" s="19">
        <f t="shared" si="6"/>
        <v>14.5</v>
      </c>
    </row>
    <row r="28" spans="1:11" x14ac:dyDescent="0.2">
      <c r="A28" s="14"/>
      <c r="B28" s="14"/>
      <c r="C28" s="5"/>
      <c r="D28" s="14"/>
      <c r="E28" s="18" t="s">
        <v>6</v>
      </c>
      <c r="F28" s="18"/>
      <c r="G28" s="18"/>
      <c r="H28" s="18"/>
      <c r="I28" s="18"/>
      <c r="J28" s="19">
        <f>SUM(J26:J27)</f>
        <v>27.9</v>
      </c>
    </row>
    <row r="29" spans="1:11" x14ac:dyDescent="0.2">
      <c r="C29" s="14"/>
    </row>
    <row r="30" spans="1:11" x14ac:dyDescent="0.2">
      <c r="C30" s="14"/>
    </row>
    <row r="31" spans="1:11" x14ac:dyDescent="0.2">
      <c r="C31" s="14"/>
    </row>
    <row r="32" spans="1:11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88</v>
      </c>
      <c r="B2" s="14" t="s">
        <v>46</v>
      </c>
      <c r="C2" s="14" t="s">
        <v>32</v>
      </c>
      <c r="D2" s="14" t="s">
        <v>10</v>
      </c>
      <c r="E2" s="25" t="s">
        <v>95</v>
      </c>
      <c r="F2" s="18">
        <v>7.7</v>
      </c>
      <c r="G2" s="18">
        <v>7.6</v>
      </c>
      <c r="H2" s="18">
        <v>2.7</v>
      </c>
      <c r="I2" s="18">
        <v>0.4</v>
      </c>
      <c r="J2" s="19">
        <f t="shared" ref="J2:J3" si="0">F2+G2+H2-I2</f>
        <v>17.600000000000001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7.4</v>
      </c>
      <c r="G3" s="18">
        <v>7.2</v>
      </c>
      <c r="H3" s="18">
        <v>3.5</v>
      </c>
      <c r="I3" s="18">
        <v>0</v>
      </c>
      <c r="J3" s="19">
        <f t="shared" si="0"/>
        <v>18.100000000000001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35.700000000000003</v>
      </c>
    </row>
    <row r="5" spans="1:11" x14ac:dyDescent="0.2">
      <c r="A5" s="9"/>
      <c r="B5" s="9"/>
      <c r="C5" s="21"/>
      <c r="D5" s="9"/>
      <c r="E5" s="26"/>
      <c r="F5" s="24"/>
      <c r="G5" s="24"/>
      <c r="H5" s="24"/>
      <c r="I5" s="24"/>
      <c r="J5" s="23"/>
      <c r="K5" s="8"/>
    </row>
    <row r="6" spans="1:11" x14ac:dyDescent="0.2">
      <c r="A6" s="4" t="s">
        <v>87</v>
      </c>
      <c r="B6" s="4" t="s">
        <v>46</v>
      </c>
      <c r="C6" s="14" t="s">
        <v>44</v>
      </c>
      <c r="D6" s="4" t="s">
        <v>10</v>
      </c>
      <c r="E6" s="25" t="s">
        <v>95</v>
      </c>
      <c r="F6" s="18">
        <v>7.6</v>
      </c>
      <c r="G6" s="18">
        <v>7.7</v>
      </c>
      <c r="H6" s="18">
        <v>2.7</v>
      </c>
      <c r="I6" s="18">
        <v>0</v>
      </c>
      <c r="J6" s="19">
        <f t="shared" ref="J6:J7" si="1">F6+G6+H6-I6</f>
        <v>18</v>
      </c>
      <c r="K6" s="4" t="s">
        <v>14</v>
      </c>
    </row>
    <row r="7" spans="1:11" x14ac:dyDescent="0.2">
      <c r="E7" s="25" t="s">
        <v>96</v>
      </c>
      <c r="F7" s="18">
        <v>7.5</v>
      </c>
      <c r="G7" s="18">
        <v>7.7</v>
      </c>
      <c r="H7" s="18">
        <v>3.2</v>
      </c>
      <c r="I7" s="18">
        <v>0.4</v>
      </c>
      <c r="J7" s="19">
        <f t="shared" si="1"/>
        <v>18</v>
      </c>
    </row>
    <row r="8" spans="1:11" x14ac:dyDescent="0.2">
      <c r="E8" s="18" t="s">
        <v>6</v>
      </c>
      <c r="F8" s="18"/>
      <c r="G8" s="18"/>
      <c r="H8" s="18"/>
      <c r="I8" s="18"/>
      <c r="J8" s="19">
        <f>SUM(J6:J7)</f>
        <v>36</v>
      </c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8"/>
      <c r="I10" s="18"/>
      <c r="J10" s="19"/>
    </row>
    <row r="11" spans="1:11" x14ac:dyDescent="0.2">
      <c r="A11" s="14"/>
      <c r="B11" s="14"/>
      <c r="C11" s="14"/>
      <c r="D11" s="14"/>
      <c r="E11" s="25"/>
      <c r="F11" s="18"/>
      <c r="G11" s="18"/>
      <c r="H11" s="18"/>
      <c r="I11" s="18"/>
      <c r="J11" s="19"/>
    </row>
    <row r="12" spans="1:11" x14ac:dyDescent="0.2">
      <c r="A12" s="14"/>
      <c r="B12" s="14"/>
      <c r="C12" s="5"/>
      <c r="D12" s="14"/>
      <c r="E12" s="18"/>
      <c r="F12" s="18"/>
      <c r="G12" s="18"/>
      <c r="H12" s="18"/>
      <c r="I12" s="18"/>
      <c r="J12" s="19"/>
    </row>
    <row r="13" spans="1:11" x14ac:dyDescent="0.2">
      <c r="A13" s="14"/>
      <c r="B13" s="14"/>
      <c r="C13" s="14"/>
      <c r="D13" s="14"/>
      <c r="E13" s="14"/>
      <c r="F13" s="20"/>
      <c r="G13" s="20"/>
      <c r="H13" s="20"/>
      <c r="I13" s="20"/>
      <c r="J13" s="17"/>
    </row>
    <row r="14" spans="1:11" x14ac:dyDescent="0.2">
      <c r="A14" s="14"/>
      <c r="B14" s="14"/>
      <c r="C14" s="5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14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4"/>
      <c r="F17" s="20"/>
      <c r="G17" s="20"/>
      <c r="H17" s="20"/>
      <c r="I17" s="20"/>
      <c r="J17" s="17"/>
    </row>
    <row r="18" spans="1:10" x14ac:dyDescent="0.2">
      <c r="A18" s="14"/>
      <c r="B18" s="14"/>
      <c r="C18" s="14"/>
      <c r="D18" s="14"/>
      <c r="E18" s="25"/>
      <c r="F18" s="18"/>
      <c r="G18" s="18"/>
      <c r="H18" s="18"/>
      <c r="I18" s="18"/>
      <c r="J18" s="19"/>
    </row>
    <row r="19" spans="1:10" x14ac:dyDescent="0.2">
      <c r="C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18"/>
      <c r="F20" s="18"/>
      <c r="G20" s="18"/>
      <c r="H20" s="18"/>
      <c r="I20" s="18"/>
      <c r="J20" s="19"/>
    </row>
    <row r="21" spans="1:10" x14ac:dyDescent="0.2">
      <c r="A21" s="14"/>
      <c r="B21" s="14"/>
      <c r="C21" s="14"/>
      <c r="D21" s="14"/>
      <c r="E21" s="14"/>
      <c r="F21" s="20"/>
      <c r="G21" s="20"/>
      <c r="H21" s="20"/>
      <c r="I21" s="20"/>
      <c r="J21" s="17"/>
    </row>
    <row r="22" spans="1:10" x14ac:dyDescent="0.2">
      <c r="A22" s="14"/>
      <c r="B22" s="14"/>
      <c r="C22" s="14"/>
      <c r="D22" s="14"/>
      <c r="E22" s="25"/>
      <c r="F22" s="18"/>
      <c r="G22" s="18"/>
      <c r="H22" s="18"/>
      <c r="I22" s="18"/>
      <c r="J22" s="19"/>
    </row>
    <row r="23" spans="1:10" x14ac:dyDescent="0.2">
      <c r="C23" s="14"/>
      <c r="E23" s="25"/>
      <c r="F23" s="18"/>
      <c r="G23" s="18"/>
      <c r="H23" s="18"/>
      <c r="I23" s="18"/>
      <c r="J23" s="19"/>
    </row>
    <row r="24" spans="1:10" x14ac:dyDescent="0.2">
      <c r="A24" s="14"/>
      <c r="B24" s="14"/>
      <c r="C24" s="5"/>
      <c r="D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A26" s="14"/>
      <c r="B26" s="14"/>
      <c r="C26" s="14"/>
      <c r="D26" s="14"/>
      <c r="E26" s="25"/>
      <c r="F26" s="18"/>
      <c r="G26" s="18"/>
      <c r="H26" s="18"/>
      <c r="I26" s="18"/>
      <c r="J26" s="19"/>
    </row>
    <row r="27" spans="1:10" x14ac:dyDescent="0.2">
      <c r="C27" s="14"/>
      <c r="E27" s="25"/>
      <c r="F27" s="18"/>
      <c r="G27" s="18"/>
      <c r="H27" s="18"/>
      <c r="I27" s="18"/>
      <c r="J27" s="19"/>
    </row>
    <row r="28" spans="1:10" x14ac:dyDescent="0.2">
      <c r="A28" s="14"/>
      <c r="B28" s="14"/>
      <c r="C28" s="5"/>
      <c r="D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4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4" t="s">
        <v>17</v>
      </c>
      <c r="B2" s="4" t="s">
        <v>18</v>
      </c>
      <c r="C2" s="5">
        <v>45481</v>
      </c>
      <c r="D2" s="4" t="s">
        <v>10</v>
      </c>
      <c r="E2" s="15">
        <v>6.5</v>
      </c>
      <c r="F2" s="15">
        <v>6.9</v>
      </c>
      <c r="G2" s="16">
        <f t="shared" ref="G2:G3" si="0">SUM(E2:F2)</f>
        <v>13.4</v>
      </c>
      <c r="H2" s="4" t="s">
        <v>14</v>
      </c>
    </row>
    <row r="3" spans="1:8" x14ac:dyDescent="0.2">
      <c r="A3" s="4" t="s">
        <v>19</v>
      </c>
      <c r="B3" s="4" t="s">
        <v>18</v>
      </c>
      <c r="C3" s="5">
        <v>45481</v>
      </c>
      <c r="D3" s="4" t="s">
        <v>10</v>
      </c>
      <c r="E3" s="15">
        <v>6.6</v>
      </c>
      <c r="F3" s="15">
        <v>6.6</v>
      </c>
      <c r="G3" s="16">
        <f t="shared" si="0"/>
        <v>13.2</v>
      </c>
      <c r="H3" s="4" t="s">
        <v>11</v>
      </c>
    </row>
    <row r="4" spans="1:8" x14ac:dyDescent="0.2">
      <c r="A4" s="8"/>
      <c r="B4" s="8"/>
      <c r="C4" s="9"/>
      <c r="D4" s="8"/>
      <c r="E4" s="8"/>
      <c r="F4" s="8"/>
      <c r="G4" s="11"/>
      <c r="H4" s="8"/>
    </row>
    <row r="5" spans="1:8" x14ac:dyDescent="0.2">
      <c r="A5" s="4" t="s">
        <v>20</v>
      </c>
      <c r="B5" s="4" t="s">
        <v>9</v>
      </c>
      <c r="C5" s="5">
        <v>45545</v>
      </c>
      <c r="D5" s="4" t="s">
        <v>10</v>
      </c>
      <c r="E5" s="4">
        <v>6.7</v>
      </c>
      <c r="F5" s="4">
        <v>6.7</v>
      </c>
      <c r="G5" s="17">
        <f>SUM(E5:F5)</f>
        <v>13.4</v>
      </c>
      <c r="H5" s="4" t="s">
        <v>14</v>
      </c>
    </row>
    <row r="6" spans="1:8" x14ac:dyDescent="0.2">
      <c r="C6" s="14"/>
    </row>
    <row r="7" spans="1:8" x14ac:dyDescent="0.2">
      <c r="C7" s="14"/>
    </row>
    <row r="8" spans="1:8" x14ac:dyDescent="0.2">
      <c r="C8" s="14"/>
    </row>
    <row r="9" spans="1:8" x14ac:dyDescent="0.2">
      <c r="C9" s="14"/>
    </row>
    <row r="10" spans="1:8" x14ac:dyDescent="0.2">
      <c r="C10" s="14"/>
    </row>
    <row r="11" spans="1:8" x14ac:dyDescent="0.2">
      <c r="C11" s="14"/>
    </row>
    <row r="12" spans="1:8" x14ac:dyDescent="0.2">
      <c r="C12" s="14"/>
    </row>
    <row r="13" spans="1:8" x14ac:dyDescent="0.2">
      <c r="C13" s="14"/>
    </row>
    <row r="14" spans="1:8" x14ac:dyDescent="0.2">
      <c r="C14" s="14"/>
    </row>
    <row r="15" spans="1:8" x14ac:dyDescent="0.2">
      <c r="C15" s="14"/>
    </row>
    <row r="16" spans="1:8" x14ac:dyDescent="0.2">
      <c r="C16" s="14"/>
    </row>
    <row r="17" spans="3:3" x14ac:dyDescent="0.2">
      <c r="C17" s="14"/>
    </row>
    <row r="18" spans="3:3" x14ac:dyDescent="0.2">
      <c r="C18" s="14"/>
    </row>
    <row r="19" spans="3:3" x14ac:dyDescent="0.2">
      <c r="C19" s="14"/>
    </row>
    <row r="20" spans="3:3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27" spans="3:3" x14ac:dyDescent="0.2">
      <c r="C27" s="14"/>
    </row>
    <row r="28" spans="3:3" x14ac:dyDescent="0.2">
      <c r="C28" s="14"/>
    </row>
    <row r="29" spans="3:3" x14ac:dyDescent="0.2">
      <c r="C29" s="14"/>
    </row>
    <row r="30" spans="3:3" x14ac:dyDescent="0.2">
      <c r="C30" s="14"/>
    </row>
    <row r="31" spans="3:3" x14ac:dyDescent="0.2">
      <c r="C31" s="14"/>
    </row>
    <row r="32" spans="3:3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94</v>
      </c>
      <c r="B2" s="14" t="s">
        <v>13</v>
      </c>
      <c r="C2" s="5">
        <v>45608</v>
      </c>
      <c r="D2" s="14" t="s">
        <v>10</v>
      </c>
      <c r="E2" s="25" t="s">
        <v>95</v>
      </c>
      <c r="F2" s="18">
        <v>7.9</v>
      </c>
      <c r="G2" s="18">
        <v>8.1</v>
      </c>
      <c r="H2" s="18">
        <v>1.8</v>
      </c>
      <c r="I2" s="18">
        <v>4</v>
      </c>
      <c r="J2" s="19">
        <f t="shared" ref="J2:J3" si="0">F2+G2+H2-I2</f>
        <v>13.8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8</v>
      </c>
      <c r="G3" s="18">
        <v>7.8</v>
      </c>
      <c r="H3" s="18">
        <v>2.1</v>
      </c>
      <c r="I3" s="18">
        <v>4</v>
      </c>
      <c r="J3" s="19">
        <f t="shared" si="0"/>
        <v>13.900000000000002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27.700000000000003</v>
      </c>
    </row>
    <row r="5" spans="1:11" x14ac:dyDescent="0.2">
      <c r="A5" s="9"/>
      <c r="B5" s="9"/>
      <c r="C5" s="21"/>
      <c r="D5" s="9"/>
      <c r="E5" s="26"/>
      <c r="F5" s="24"/>
      <c r="G5" s="24"/>
      <c r="H5" s="24"/>
      <c r="I5" s="24"/>
      <c r="J5" s="23"/>
      <c r="K5" s="8"/>
    </row>
    <row r="6" spans="1:11" x14ac:dyDescent="0.2">
      <c r="A6" s="4" t="s">
        <v>103</v>
      </c>
      <c r="B6" s="4" t="s">
        <v>9</v>
      </c>
      <c r="C6" s="14" t="s">
        <v>86</v>
      </c>
      <c r="D6" s="14" t="s">
        <v>10</v>
      </c>
      <c r="E6" s="25" t="s">
        <v>95</v>
      </c>
      <c r="F6" s="18">
        <v>7.4</v>
      </c>
      <c r="G6" s="18">
        <v>7.6</v>
      </c>
      <c r="H6" s="18">
        <v>1.6</v>
      </c>
      <c r="I6" s="18">
        <v>4</v>
      </c>
      <c r="J6" s="19">
        <f t="shared" ref="J6:J7" si="1">F6+G6+H6-I6</f>
        <v>12.600000000000001</v>
      </c>
      <c r="K6" s="4" t="s">
        <v>14</v>
      </c>
    </row>
    <row r="7" spans="1:11" x14ac:dyDescent="0.2">
      <c r="D7" s="14"/>
      <c r="E7" s="25" t="s">
        <v>96</v>
      </c>
      <c r="F7" s="18">
        <v>7.3</v>
      </c>
      <c r="G7" s="18">
        <v>7.1</v>
      </c>
      <c r="H7" s="18">
        <v>1.2</v>
      </c>
      <c r="I7" s="18">
        <v>2</v>
      </c>
      <c r="J7" s="19">
        <f t="shared" si="1"/>
        <v>13.599999999999998</v>
      </c>
    </row>
    <row r="8" spans="1:11" x14ac:dyDescent="0.2">
      <c r="D8" s="14"/>
      <c r="E8" s="18" t="s">
        <v>6</v>
      </c>
      <c r="F8" s="18"/>
      <c r="G8" s="18"/>
      <c r="H8" s="18"/>
      <c r="I8" s="18"/>
      <c r="J8" s="19">
        <f>SUM(J6:J7)</f>
        <v>26.2</v>
      </c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8"/>
      <c r="I10" s="18"/>
      <c r="J10" s="19"/>
    </row>
    <row r="11" spans="1:11" x14ac:dyDescent="0.2">
      <c r="A11" s="14"/>
      <c r="B11" s="14"/>
      <c r="C11" s="14"/>
      <c r="D11" s="14"/>
      <c r="E11" s="25"/>
      <c r="F11" s="18"/>
      <c r="G11" s="18"/>
      <c r="H11" s="18"/>
      <c r="I11" s="18"/>
      <c r="J11" s="19"/>
    </row>
    <row r="12" spans="1:11" x14ac:dyDescent="0.2">
      <c r="A12" s="14"/>
      <c r="B12" s="14"/>
      <c r="C12" s="5"/>
      <c r="D12" s="14"/>
      <c r="E12" s="18"/>
      <c r="F12" s="18"/>
      <c r="G12" s="18"/>
      <c r="H12" s="18"/>
      <c r="I12" s="18"/>
      <c r="J12" s="19"/>
    </row>
    <row r="13" spans="1:11" x14ac:dyDescent="0.2">
      <c r="A13" s="14"/>
      <c r="B13" s="14"/>
      <c r="C13" s="14"/>
      <c r="D13" s="14"/>
      <c r="E13" s="14"/>
      <c r="F13" s="20"/>
      <c r="G13" s="20"/>
      <c r="H13" s="20"/>
      <c r="I13" s="20"/>
      <c r="J13" s="17"/>
    </row>
    <row r="14" spans="1:11" x14ac:dyDescent="0.2">
      <c r="A14" s="14"/>
      <c r="B14" s="14"/>
      <c r="C14" s="5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14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4"/>
      <c r="F17" s="20"/>
      <c r="G17" s="20"/>
      <c r="H17" s="20"/>
      <c r="I17" s="20"/>
      <c r="J17" s="17"/>
    </row>
    <row r="18" spans="1:10" x14ac:dyDescent="0.2">
      <c r="A18" s="14"/>
      <c r="B18" s="14"/>
      <c r="C18" s="14"/>
      <c r="D18" s="14"/>
      <c r="E18" s="25"/>
      <c r="F18" s="18"/>
      <c r="G18" s="18"/>
      <c r="H18" s="18"/>
      <c r="I18" s="18"/>
      <c r="J18" s="19"/>
    </row>
    <row r="19" spans="1:10" x14ac:dyDescent="0.2">
      <c r="C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18"/>
      <c r="F20" s="18"/>
      <c r="G20" s="18"/>
      <c r="H20" s="18"/>
      <c r="I20" s="18"/>
      <c r="J20" s="19"/>
    </row>
    <row r="21" spans="1:10" x14ac:dyDescent="0.2">
      <c r="A21" s="14"/>
      <c r="B21" s="14"/>
      <c r="C21" s="14"/>
      <c r="D21" s="14"/>
      <c r="E21" s="14"/>
      <c r="F21" s="20"/>
      <c r="G21" s="20"/>
      <c r="H21" s="20"/>
      <c r="I21" s="20"/>
      <c r="J21" s="17"/>
    </row>
    <row r="22" spans="1:10" x14ac:dyDescent="0.2">
      <c r="A22" s="14"/>
      <c r="B22" s="14"/>
      <c r="C22" s="14"/>
      <c r="D22" s="14"/>
      <c r="E22" s="25"/>
      <c r="F22" s="18"/>
      <c r="G22" s="18"/>
      <c r="H22" s="18"/>
      <c r="I22" s="18"/>
      <c r="J22" s="19"/>
    </row>
    <row r="23" spans="1:10" x14ac:dyDescent="0.2">
      <c r="C23" s="14"/>
      <c r="E23" s="25"/>
      <c r="F23" s="18"/>
      <c r="G23" s="18"/>
      <c r="H23" s="18"/>
      <c r="I23" s="18"/>
      <c r="J23" s="19"/>
    </row>
    <row r="24" spans="1:10" x14ac:dyDescent="0.2">
      <c r="A24" s="14"/>
      <c r="B24" s="14"/>
      <c r="C24" s="5"/>
      <c r="D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A26" s="14"/>
      <c r="B26" s="14"/>
      <c r="C26" s="14"/>
      <c r="D26" s="14"/>
      <c r="E26" s="25"/>
      <c r="F26" s="18"/>
      <c r="G26" s="18"/>
      <c r="H26" s="18"/>
      <c r="I26" s="18"/>
      <c r="J26" s="19"/>
    </row>
    <row r="27" spans="1:10" x14ac:dyDescent="0.2">
      <c r="C27" s="14"/>
      <c r="E27" s="25"/>
      <c r="F27" s="18"/>
      <c r="G27" s="18"/>
      <c r="H27" s="18"/>
      <c r="I27" s="18"/>
      <c r="J27" s="19"/>
    </row>
    <row r="28" spans="1:10" x14ac:dyDescent="0.2">
      <c r="A28" s="14"/>
      <c r="B28" s="14"/>
      <c r="C28" s="5"/>
      <c r="D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91</v>
      </c>
      <c r="B2" s="14" t="s">
        <v>46</v>
      </c>
      <c r="C2" s="14" t="s">
        <v>90</v>
      </c>
      <c r="D2" s="14" t="s">
        <v>23</v>
      </c>
      <c r="E2" s="25" t="s">
        <v>95</v>
      </c>
      <c r="F2" s="18">
        <v>7.6</v>
      </c>
      <c r="G2" s="18">
        <v>7.5</v>
      </c>
      <c r="H2" s="18">
        <v>5.3</v>
      </c>
      <c r="I2" s="18">
        <v>0</v>
      </c>
      <c r="J2" s="19">
        <f t="shared" ref="J2:J3" si="0">F2+G2+H2-I2</f>
        <v>20.399999999999999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7.7</v>
      </c>
      <c r="G3" s="18">
        <v>7.7</v>
      </c>
      <c r="H3" s="18">
        <v>6.5</v>
      </c>
      <c r="I3" s="18">
        <v>0</v>
      </c>
      <c r="J3" s="19">
        <f t="shared" si="0"/>
        <v>21.9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42.3</v>
      </c>
    </row>
    <row r="5" spans="1:11" x14ac:dyDescent="0.2">
      <c r="A5" s="14"/>
      <c r="B5" s="14"/>
      <c r="C5" s="5"/>
      <c r="D5" s="14"/>
      <c r="E5" s="25"/>
      <c r="F5" s="18"/>
      <c r="G5" s="18"/>
      <c r="H5" s="18"/>
      <c r="I5" s="18"/>
      <c r="J5" s="19"/>
    </row>
    <row r="6" spans="1:11" x14ac:dyDescent="0.2">
      <c r="C6" s="14"/>
      <c r="D6" s="14"/>
      <c r="E6" s="25"/>
      <c r="F6" s="18"/>
      <c r="G6" s="18"/>
      <c r="H6" s="18"/>
      <c r="I6" s="18"/>
      <c r="J6" s="19"/>
    </row>
    <row r="7" spans="1:11" x14ac:dyDescent="0.2">
      <c r="D7" s="14"/>
      <c r="E7" s="25"/>
      <c r="F7" s="18"/>
      <c r="G7" s="18"/>
      <c r="H7" s="18"/>
      <c r="I7" s="18"/>
      <c r="J7" s="19"/>
    </row>
    <row r="8" spans="1:11" x14ac:dyDescent="0.2">
      <c r="D8" s="14"/>
      <c r="E8" s="18"/>
      <c r="F8" s="18"/>
      <c r="G8" s="18"/>
      <c r="H8" s="18"/>
      <c r="I8" s="18"/>
      <c r="J8" s="19"/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8"/>
      <c r="I10" s="18"/>
      <c r="J10" s="19"/>
    </row>
    <row r="11" spans="1:11" x14ac:dyDescent="0.2">
      <c r="A11" s="14"/>
      <c r="B11" s="14"/>
      <c r="C11" s="14"/>
      <c r="D11" s="14"/>
      <c r="E11" s="25"/>
      <c r="F11" s="18"/>
      <c r="G11" s="18"/>
      <c r="H11" s="18"/>
      <c r="I11" s="18"/>
      <c r="J11" s="19"/>
    </row>
    <row r="12" spans="1:11" x14ac:dyDescent="0.2">
      <c r="A12" s="14"/>
      <c r="B12" s="14"/>
      <c r="C12" s="5"/>
      <c r="D12" s="14"/>
      <c r="E12" s="18"/>
      <c r="F12" s="18"/>
      <c r="G12" s="18"/>
      <c r="H12" s="18"/>
      <c r="I12" s="18"/>
      <c r="J12" s="19"/>
    </row>
    <row r="13" spans="1:11" x14ac:dyDescent="0.2">
      <c r="A13" s="14"/>
      <c r="B13" s="14"/>
      <c r="C13" s="14"/>
      <c r="D13" s="14"/>
      <c r="E13" s="14"/>
      <c r="F13" s="20"/>
      <c r="G13" s="20"/>
      <c r="H13" s="20"/>
      <c r="I13" s="20"/>
      <c r="J13" s="17"/>
    </row>
    <row r="14" spans="1:11" x14ac:dyDescent="0.2">
      <c r="A14" s="14"/>
      <c r="B14" s="14"/>
      <c r="C14" s="5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14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4"/>
      <c r="F17" s="20"/>
      <c r="G17" s="20"/>
      <c r="H17" s="20"/>
      <c r="I17" s="20"/>
      <c r="J17" s="17"/>
    </row>
    <row r="18" spans="1:10" x14ac:dyDescent="0.2">
      <c r="A18" s="14"/>
      <c r="B18" s="14"/>
      <c r="C18" s="14"/>
      <c r="D18" s="14"/>
      <c r="E18" s="25"/>
      <c r="F18" s="18"/>
      <c r="G18" s="18"/>
      <c r="H18" s="18"/>
      <c r="I18" s="18"/>
      <c r="J18" s="19"/>
    </row>
    <row r="19" spans="1:10" x14ac:dyDescent="0.2">
      <c r="C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18"/>
      <c r="F20" s="18"/>
      <c r="G20" s="18"/>
      <c r="H20" s="18"/>
      <c r="I20" s="18"/>
      <c r="J20" s="19"/>
    </row>
    <row r="21" spans="1:10" x14ac:dyDescent="0.2">
      <c r="A21" s="14"/>
      <c r="B21" s="14"/>
      <c r="C21" s="14"/>
      <c r="D21" s="14"/>
      <c r="E21" s="14"/>
      <c r="F21" s="20"/>
      <c r="G21" s="20"/>
      <c r="H21" s="20"/>
      <c r="I21" s="20"/>
      <c r="J21" s="17"/>
    </row>
    <row r="22" spans="1:10" x14ac:dyDescent="0.2">
      <c r="A22" s="14"/>
      <c r="B22" s="14"/>
      <c r="C22" s="14"/>
      <c r="D22" s="14"/>
      <c r="E22" s="25"/>
      <c r="F22" s="18"/>
      <c r="G22" s="18"/>
      <c r="H22" s="18"/>
      <c r="I22" s="18"/>
      <c r="J22" s="19"/>
    </row>
    <row r="23" spans="1:10" x14ac:dyDescent="0.2">
      <c r="C23" s="14"/>
      <c r="E23" s="25"/>
      <c r="F23" s="18"/>
      <c r="G23" s="18"/>
      <c r="H23" s="18"/>
      <c r="I23" s="18"/>
      <c r="J23" s="19"/>
    </row>
    <row r="24" spans="1:10" x14ac:dyDescent="0.2">
      <c r="A24" s="14"/>
      <c r="B24" s="14"/>
      <c r="C24" s="5"/>
      <c r="D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A26" s="14"/>
      <c r="B26" s="14"/>
      <c r="C26" s="14"/>
      <c r="D26" s="14"/>
      <c r="E26" s="25"/>
      <c r="F26" s="18"/>
      <c r="G26" s="18"/>
      <c r="H26" s="18"/>
      <c r="I26" s="18"/>
      <c r="J26" s="19"/>
    </row>
    <row r="27" spans="1:10" x14ac:dyDescent="0.2">
      <c r="C27" s="14"/>
      <c r="E27" s="25"/>
      <c r="F27" s="18"/>
      <c r="G27" s="18"/>
      <c r="H27" s="18"/>
      <c r="I27" s="18"/>
      <c r="J27" s="19"/>
    </row>
    <row r="28" spans="1:10" x14ac:dyDescent="0.2">
      <c r="A28" s="14"/>
      <c r="B28" s="14"/>
      <c r="C28" s="5"/>
      <c r="D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82</v>
      </c>
      <c r="B2" s="14" t="s">
        <v>22</v>
      </c>
      <c r="C2" s="14" t="s">
        <v>90</v>
      </c>
      <c r="D2" s="14" t="s">
        <v>23</v>
      </c>
      <c r="E2" s="25" t="s">
        <v>95</v>
      </c>
      <c r="F2" s="18">
        <v>7.6</v>
      </c>
      <c r="G2" s="18">
        <v>7.8</v>
      </c>
      <c r="H2" s="18">
        <v>3.2</v>
      </c>
      <c r="I2" s="18">
        <v>0</v>
      </c>
      <c r="J2" s="19">
        <f t="shared" ref="J2:J3" si="0">F2+G2+H2-I2</f>
        <v>18.599999999999998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7.9</v>
      </c>
      <c r="G3" s="18">
        <v>8.1</v>
      </c>
      <c r="H3" s="18">
        <v>4</v>
      </c>
      <c r="I3" s="18">
        <v>0</v>
      </c>
      <c r="J3" s="19">
        <f t="shared" si="0"/>
        <v>20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38.599999999999994</v>
      </c>
    </row>
    <row r="5" spans="1:11" x14ac:dyDescent="0.2">
      <c r="A5" s="14"/>
      <c r="B5" s="14"/>
      <c r="C5" s="5"/>
      <c r="D5" s="14"/>
      <c r="E5" s="25"/>
      <c r="F5" s="18"/>
      <c r="G5" s="18"/>
      <c r="H5" s="18"/>
      <c r="I5" s="18"/>
      <c r="J5" s="19"/>
    </row>
    <row r="6" spans="1:11" x14ac:dyDescent="0.2">
      <c r="C6" s="14"/>
      <c r="D6" s="14"/>
      <c r="E6" s="25"/>
      <c r="F6" s="18"/>
      <c r="G6" s="18"/>
      <c r="H6" s="18"/>
      <c r="I6" s="18"/>
      <c r="J6" s="19"/>
    </row>
    <row r="7" spans="1:11" x14ac:dyDescent="0.2">
      <c r="D7" s="14"/>
      <c r="E7" s="25"/>
      <c r="F7" s="18"/>
      <c r="G7" s="18"/>
      <c r="H7" s="18"/>
      <c r="I7" s="18"/>
      <c r="J7" s="19"/>
    </row>
    <row r="8" spans="1:11" x14ac:dyDescent="0.2">
      <c r="D8" s="14"/>
      <c r="E8" s="18"/>
      <c r="F8" s="18"/>
      <c r="G8" s="18"/>
      <c r="H8" s="18"/>
      <c r="I8" s="18"/>
      <c r="J8" s="19"/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8"/>
      <c r="I10" s="18"/>
      <c r="J10" s="19"/>
    </row>
    <row r="11" spans="1:11" x14ac:dyDescent="0.2">
      <c r="A11" s="14"/>
      <c r="B11" s="14"/>
      <c r="C11" s="14"/>
      <c r="D11" s="14"/>
      <c r="E11" s="25"/>
      <c r="F11" s="18"/>
      <c r="G11" s="18"/>
      <c r="H11" s="18"/>
      <c r="I11" s="18"/>
      <c r="J11" s="19"/>
    </row>
    <row r="12" spans="1:11" x14ac:dyDescent="0.2">
      <c r="A12" s="14"/>
      <c r="B12" s="14"/>
      <c r="C12" s="5"/>
      <c r="D12" s="14"/>
      <c r="E12" s="18"/>
      <c r="F12" s="18"/>
      <c r="G12" s="18"/>
      <c r="H12" s="18"/>
      <c r="I12" s="18"/>
      <c r="J12" s="19"/>
    </row>
    <row r="13" spans="1:11" x14ac:dyDescent="0.2">
      <c r="A13" s="14"/>
      <c r="B13" s="14"/>
      <c r="C13" s="14"/>
      <c r="D13" s="14"/>
      <c r="E13" s="14"/>
      <c r="F13" s="20"/>
      <c r="G13" s="20"/>
      <c r="H13" s="20"/>
      <c r="I13" s="20"/>
      <c r="J13" s="17"/>
    </row>
    <row r="14" spans="1:11" x14ac:dyDescent="0.2">
      <c r="A14" s="14"/>
      <c r="B14" s="14"/>
      <c r="C14" s="5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14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4"/>
      <c r="F17" s="20"/>
      <c r="G17" s="20"/>
      <c r="H17" s="20"/>
      <c r="I17" s="20"/>
      <c r="J17" s="17"/>
    </row>
    <row r="18" spans="1:10" x14ac:dyDescent="0.2">
      <c r="A18" s="14"/>
      <c r="B18" s="14"/>
      <c r="C18" s="14"/>
      <c r="D18" s="14"/>
      <c r="E18" s="25"/>
      <c r="F18" s="18"/>
      <c r="G18" s="18"/>
      <c r="H18" s="18"/>
      <c r="I18" s="18"/>
      <c r="J18" s="19"/>
    </row>
    <row r="19" spans="1:10" x14ac:dyDescent="0.2">
      <c r="C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18"/>
      <c r="F20" s="18"/>
      <c r="G20" s="18"/>
      <c r="H20" s="18"/>
      <c r="I20" s="18"/>
      <c r="J20" s="19"/>
    </row>
    <row r="21" spans="1:10" x14ac:dyDescent="0.2">
      <c r="A21" s="14"/>
      <c r="B21" s="14"/>
      <c r="C21" s="14"/>
      <c r="D21" s="14"/>
      <c r="E21" s="14"/>
      <c r="F21" s="20"/>
      <c r="G21" s="20"/>
      <c r="H21" s="20"/>
      <c r="I21" s="20"/>
      <c r="J21" s="17"/>
    </row>
    <row r="22" spans="1:10" x14ac:dyDescent="0.2">
      <c r="A22" s="14"/>
      <c r="B22" s="14"/>
      <c r="C22" s="14"/>
      <c r="D22" s="14"/>
      <c r="E22" s="25"/>
      <c r="F22" s="18"/>
      <c r="G22" s="18"/>
      <c r="H22" s="18"/>
      <c r="I22" s="18"/>
      <c r="J22" s="19"/>
    </row>
    <row r="23" spans="1:10" x14ac:dyDescent="0.2">
      <c r="C23" s="14"/>
      <c r="E23" s="25"/>
      <c r="F23" s="18"/>
      <c r="G23" s="18"/>
      <c r="H23" s="18"/>
      <c r="I23" s="18"/>
      <c r="J23" s="19"/>
    </row>
    <row r="24" spans="1:10" x14ac:dyDescent="0.2">
      <c r="A24" s="14"/>
      <c r="B24" s="14"/>
      <c r="C24" s="5"/>
      <c r="D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A26" s="14"/>
      <c r="B26" s="14"/>
      <c r="C26" s="14"/>
      <c r="D26" s="14"/>
      <c r="E26" s="25"/>
      <c r="F26" s="18"/>
      <c r="G26" s="18"/>
      <c r="H26" s="18"/>
      <c r="I26" s="18"/>
      <c r="J26" s="19"/>
    </row>
    <row r="27" spans="1:10" x14ac:dyDescent="0.2">
      <c r="C27" s="14"/>
      <c r="E27" s="25"/>
      <c r="F27" s="18"/>
      <c r="G27" s="18"/>
      <c r="H27" s="18"/>
      <c r="I27" s="18"/>
      <c r="J27" s="19"/>
    </row>
    <row r="28" spans="1:10" x14ac:dyDescent="0.2">
      <c r="A28" s="14"/>
      <c r="B28" s="14"/>
      <c r="C28" s="5"/>
      <c r="D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J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97</v>
      </c>
      <c r="B2" s="14" t="s">
        <v>13</v>
      </c>
      <c r="C2" s="5">
        <v>45481</v>
      </c>
      <c r="D2" s="14" t="s">
        <v>10</v>
      </c>
      <c r="E2" s="25" t="s">
        <v>95</v>
      </c>
      <c r="F2" s="18">
        <v>9.3000000000000007</v>
      </c>
      <c r="G2" s="18">
        <v>9.3000000000000007</v>
      </c>
      <c r="H2" s="18">
        <v>0</v>
      </c>
      <c r="I2" s="19">
        <f t="shared" ref="I2:I3" si="0">F2+G2-H2</f>
        <v>18.600000000000001</v>
      </c>
      <c r="J2" s="4" t="s">
        <v>14</v>
      </c>
    </row>
    <row r="3" spans="1:10" x14ac:dyDescent="0.2">
      <c r="A3" s="14"/>
      <c r="B3" s="14"/>
      <c r="C3" s="5"/>
      <c r="D3" s="14"/>
      <c r="E3" s="25" t="s">
        <v>96</v>
      </c>
      <c r="F3" s="18">
        <v>9</v>
      </c>
      <c r="G3" s="18">
        <v>9</v>
      </c>
      <c r="H3" s="18">
        <v>0</v>
      </c>
      <c r="I3" s="19">
        <f t="shared" si="0"/>
        <v>18</v>
      </c>
    </row>
    <row r="4" spans="1:10" x14ac:dyDescent="0.2">
      <c r="A4" s="14"/>
      <c r="B4" s="14"/>
      <c r="C4" s="5"/>
      <c r="D4" s="14"/>
      <c r="E4" s="18" t="s">
        <v>6</v>
      </c>
      <c r="F4" s="18"/>
      <c r="G4" s="18"/>
      <c r="H4" s="18"/>
      <c r="I4" s="19">
        <f>SUM(I2:I3)</f>
        <v>36.6</v>
      </c>
    </row>
    <row r="6" spans="1:10" x14ac:dyDescent="0.2">
      <c r="A6" s="14"/>
      <c r="B6" s="14"/>
      <c r="C6" s="5"/>
      <c r="D6" s="14"/>
      <c r="E6" s="25"/>
      <c r="F6" s="18"/>
      <c r="G6" s="18"/>
      <c r="H6" s="18"/>
      <c r="I6" s="19"/>
    </row>
    <row r="7" spans="1:10" x14ac:dyDescent="0.2">
      <c r="C7" s="5"/>
      <c r="E7" s="25"/>
      <c r="F7" s="20"/>
      <c r="G7" s="20"/>
      <c r="H7" s="20"/>
      <c r="I7" s="19"/>
    </row>
    <row r="8" spans="1:10" x14ac:dyDescent="0.2">
      <c r="C8" s="28"/>
      <c r="E8" s="25"/>
      <c r="F8" s="20"/>
      <c r="G8" s="20"/>
      <c r="H8" s="20"/>
      <c r="I8" s="19"/>
    </row>
    <row r="9" spans="1:10" x14ac:dyDescent="0.2">
      <c r="A9" s="14"/>
      <c r="B9" s="14"/>
      <c r="C9" s="5"/>
      <c r="D9" s="14"/>
      <c r="E9" s="25"/>
      <c r="F9" s="18"/>
      <c r="G9" s="18"/>
      <c r="H9" s="18"/>
      <c r="I9" s="19"/>
    </row>
    <row r="10" spans="1:10" x14ac:dyDescent="0.2">
      <c r="A10" s="14"/>
      <c r="B10" s="14"/>
      <c r="C10" s="5"/>
      <c r="D10" s="14"/>
      <c r="E10" s="25"/>
      <c r="F10" s="18"/>
      <c r="G10" s="18"/>
      <c r="H10" s="18"/>
      <c r="I10" s="19"/>
    </row>
    <row r="11" spans="1:10" x14ac:dyDescent="0.2">
      <c r="A11" s="14"/>
      <c r="B11" s="14"/>
      <c r="C11" s="14"/>
      <c r="D11" s="14"/>
      <c r="E11" s="25"/>
      <c r="F11" s="20"/>
      <c r="G11" s="20"/>
      <c r="H11" s="20"/>
      <c r="I11" s="19"/>
    </row>
    <row r="12" spans="1:10" x14ac:dyDescent="0.2">
      <c r="A12" s="14"/>
      <c r="B12" s="14"/>
      <c r="C12" s="5"/>
      <c r="D12" s="14"/>
      <c r="E12" s="25"/>
      <c r="F12" s="20"/>
      <c r="G12" s="20"/>
      <c r="H12" s="20"/>
      <c r="I12" s="19"/>
    </row>
    <row r="13" spans="1:10" x14ac:dyDescent="0.2">
      <c r="A13" s="14"/>
      <c r="B13" s="14"/>
      <c r="C13" s="14"/>
      <c r="D13" s="14"/>
      <c r="E13" s="14"/>
      <c r="F13" s="20"/>
      <c r="G13" s="20"/>
      <c r="H13" s="20"/>
      <c r="I13" s="17"/>
    </row>
    <row r="14" spans="1:10" x14ac:dyDescent="0.2">
      <c r="A14" s="14"/>
      <c r="B14" s="14"/>
      <c r="C14" s="5"/>
      <c r="D14" s="14"/>
      <c r="E14" s="25"/>
      <c r="F14" s="18"/>
      <c r="G14" s="18"/>
      <c r="H14" s="18"/>
      <c r="I14" s="19"/>
    </row>
    <row r="15" spans="1:10" x14ac:dyDescent="0.2">
      <c r="A15" s="14"/>
      <c r="B15" s="14"/>
      <c r="C15" s="14"/>
      <c r="D15" s="14"/>
      <c r="E15" s="25"/>
      <c r="F15" s="20"/>
      <c r="G15" s="20"/>
      <c r="H15" s="20"/>
      <c r="I15" s="19"/>
    </row>
    <row r="16" spans="1:10" x14ac:dyDescent="0.2">
      <c r="A16" s="14"/>
      <c r="B16" s="14"/>
      <c r="C16" s="5"/>
      <c r="D16" s="14"/>
      <c r="E16" s="25"/>
      <c r="F16" s="20"/>
      <c r="G16" s="20"/>
      <c r="H16" s="20"/>
      <c r="I16" s="19"/>
    </row>
    <row r="17" spans="1:9" x14ac:dyDescent="0.2">
      <c r="A17" s="14"/>
      <c r="B17" s="14"/>
      <c r="C17" s="14"/>
      <c r="D17" s="14"/>
      <c r="E17" s="14"/>
      <c r="F17" s="20"/>
      <c r="G17" s="20"/>
      <c r="H17" s="20"/>
      <c r="I17" s="17"/>
    </row>
    <row r="18" spans="1:9" x14ac:dyDescent="0.2">
      <c r="A18" s="14"/>
      <c r="B18" s="14"/>
      <c r="C18" s="14"/>
      <c r="D18" s="14"/>
      <c r="E18" s="14"/>
      <c r="I18" s="17"/>
    </row>
    <row r="19" spans="1:9" x14ac:dyDescent="0.2">
      <c r="C19" s="14"/>
    </row>
    <row r="20" spans="1:9" x14ac:dyDescent="0.2">
      <c r="A20" s="14"/>
      <c r="B20" s="14"/>
      <c r="C20" s="5"/>
      <c r="D20" s="14"/>
      <c r="E20" s="14"/>
      <c r="F20" s="20"/>
      <c r="G20" s="20"/>
      <c r="H20" s="20"/>
      <c r="I20" s="17"/>
    </row>
    <row r="21" spans="1:9" x14ac:dyDescent="0.2">
      <c r="A21" s="14"/>
      <c r="B21" s="14"/>
      <c r="C21" s="14"/>
      <c r="D21" s="14"/>
      <c r="E21" s="14"/>
      <c r="F21" s="20"/>
      <c r="G21" s="20"/>
      <c r="H21" s="20"/>
      <c r="I21" s="17"/>
    </row>
    <row r="22" spans="1:9" x14ac:dyDescent="0.2">
      <c r="A22" s="14"/>
      <c r="B22" s="14"/>
      <c r="C22" s="14"/>
      <c r="D22" s="14"/>
      <c r="E22" s="14"/>
      <c r="I22" s="17"/>
    </row>
    <row r="23" spans="1:9" x14ac:dyDescent="0.2">
      <c r="C23" s="14"/>
    </row>
    <row r="24" spans="1:9" x14ac:dyDescent="0.2">
      <c r="C24" s="14"/>
    </row>
    <row r="25" spans="1:9" x14ac:dyDescent="0.2">
      <c r="C25" s="14"/>
    </row>
    <row r="26" spans="1:9" x14ac:dyDescent="0.2">
      <c r="C26" s="14"/>
    </row>
    <row r="27" spans="1:9" x14ac:dyDescent="0.2">
      <c r="C27" s="14"/>
    </row>
    <row r="28" spans="1:9" x14ac:dyDescent="0.2">
      <c r="C28" s="14"/>
    </row>
    <row r="29" spans="1:9" x14ac:dyDescent="0.2">
      <c r="C29" s="14"/>
    </row>
    <row r="30" spans="1:9" x14ac:dyDescent="0.2">
      <c r="C30" s="14"/>
    </row>
    <row r="31" spans="1:9" x14ac:dyDescent="0.2">
      <c r="C31" s="14"/>
    </row>
    <row r="32" spans="1:9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J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8</v>
      </c>
      <c r="B2" s="14" t="s">
        <v>9</v>
      </c>
      <c r="C2" s="5">
        <v>45481</v>
      </c>
      <c r="D2" s="14" t="s">
        <v>10</v>
      </c>
      <c r="E2" s="25" t="s">
        <v>95</v>
      </c>
      <c r="F2" s="18">
        <v>9.3000000000000007</v>
      </c>
      <c r="G2" s="18">
        <v>9.3000000000000007</v>
      </c>
      <c r="H2" s="18">
        <v>0</v>
      </c>
      <c r="I2" s="19">
        <f t="shared" ref="I2:I3" si="0">F2+G2-H2</f>
        <v>18.600000000000001</v>
      </c>
      <c r="J2" s="4" t="s">
        <v>14</v>
      </c>
    </row>
    <row r="3" spans="1:10" x14ac:dyDescent="0.2">
      <c r="C3" s="5"/>
      <c r="E3" s="25" t="s">
        <v>96</v>
      </c>
      <c r="F3" s="20">
        <v>6.6</v>
      </c>
      <c r="G3" s="20">
        <v>6.7</v>
      </c>
      <c r="H3" s="20">
        <v>0</v>
      </c>
      <c r="I3" s="19">
        <f t="shared" si="0"/>
        <v>13.3</v>
      </c>
    </row>
    <row r="4" spans="1:10" x14ac:dyDescent="0.2">
      <c r="C4" s="28"/>
      <c r="E4" s="18" t="s">
        <v>6</v>
      </c>
      <c r="F4" s="20"/>
      <c r="G4" s="20"/>
      <c r="H4" s="20"/>
      <c r="I4" s="19">
        <f>SUM(I2:I3)</f>
        <v>31.900000000000002</v>
      </c>
    </row>
    <row r="5" spans="1:10" x14ac:dyDescent="0.2">
      <c r="A5" s="14"/>
      <c r="B5" s="14"/>
      <c r="C5" s="5"/>
      <c r="D5" s="14"/>
      <c r="E5" s="25"/>
      <c r="F5" s="18"/>
      <c r="G5" s="18"/>
      <c r="H5" s="18"/>
      <c r="I5" s="19"/>
    </row>
    <row r="6" spans="1:10" x14ac:dyDescent="0.2">
      <c r="A6" s="14" t="s">
        <v>17</v>
      </c>
      <c r="B6" s="14" t="s">
        <v>18</v>
      </c>
      <c r="C6" s="5">
        <v>45481</v>
      </c>
      <c r="D6" s="14" t="s">
        <v>10</v>
      </c>
      <c r="E6" s="25" t="s">
        <v>95</v>
      </c>
      <c r="F6" s="18">
        <v>9.1</v>
      </c>
      <c r="G6" s="18">
        <v>9.1</v>
      </c>
      <c r="H6" s="18">
        <v>0</v>
      </c>
      <c r="I6" s="19">
        <f t="shared" ref="I6:I7" si="1">F6+G6-H6</f>
        <v>18.2</v>
      </c>
      <c r="J6" s="4" t="s">
        <v>11</v>
      </c>
    </row>
    <row r="7" spans="1:10" x14ac:dyDescent="0.2">
      <c r="A7" s="14"/>
      <c r="B7" s="14"/>
      <c r="C7" s="14"/>
      <c r="D7" s="14"/>
      <c r="E7" s="25" t="s">
        <v>96</v>
      </c>
      <c r="F7" s="20">
        <v>0</v>
      </c>
      <c r="G7" s="20">
        <v>0</v>
      </c>
      <c r="H7" s="20">
        <v>0</v>
      </c>
      <c r="I7" s="19">
        <f t="shared" si="1"/>
        <v>0</v>
      </c>
    </row>
    <row r="8" spans="1:10" x14ac:dyDescent="0.2">
      <c r="A8" s="14"/>
      <c r="B8" s="14"/>
      <c r="C8" s="5"/>
      <c r="D8" s="14"/>
      <c r="E8" s="18" t="s">
        <v>6</v>
      </c>
      <c r="F8" s="20"/>
      <c r="G8" s="20"/>
      <c r="H8" s="20"/>
      <c r="I8" s="19">
        <f>SUM(I6:I7)</f>
        <v>18.2</v>
      </c>
    </row>
    <row r="9" spans="1:10" x14ac:dyDescent="0.2">
      <c r="A9" s="14"/>
      <c r="B9" s="14"/>
      <c r="C9" s="14"/>
      <c r="D9" s="14"/>
      <c r="E9" s="14"/>
      <c r="F9" s="20"/>
      <c r="G9" s="20"/>
      <c r="H9" s="20"/>
      <c r="I9" s="17"/>
    </row>
    <row r="10" spans="1:10" x14ac:dyDescent="0.2">
      <c r="A10" s="14" t="s">
        <v>19</v>
      </c>
      <c r="B10" s="14" t="s">
        <v>18</v>
      </c>
      <c r="C10" s="5">
        <v>45481</v>
      </c>
      <c r="D10" s="14" t="s">
        <v>10</v>
      </c>
      <c r="E10" s="25" t="s">
        <v>95</v>
      </c>
      <c r="F10" s="18">
        <v>0</v>
      </c>
      <c r="G10" s="18">
        <v>0</v>
      </c>
      <c r="H10" s="18">
        <v>0</v>
      </c>
      <c r="I10" s="19">
        <f t="shared" ref="I10:I11" si="2">F10+G10-H10</f>
        <v>0</v>
      </c>
      <c r="J10" s="4" t="s">
        <v>37</v>
      </c>
    </row>
    <row r="11" spans="1:10" x14ac:dyDescent="0.2">
      <c r="A11" s="14"/>
      <c r="B11" s="14"/>
      <c r="C11" s="14"/>
      <c r="D11" s="14"/>
      <c r="E11" s="25" t="s">
        <v>96</v>
      </c>
      <c r="F11" s="20">
        <v>0</v>
      </c>
      <c r="G11" s="20">
        <v>0</v>
      </c>
      <c r="H11" s="20">
        <v>0</v>
      </c>
      <c r="I11" s="19">
        <f t="shared" si="2"/>
        <v>0</v>
      </c>
    </row>
    <row r="12" spans="1:10" x14ac:dyDescent="0.2">
      <c r="A12" s="14"/>
      <c r="B12" s="14"/>
      <c r="C12" s="5"/>
      <c r="D12" s="14"/>
      <c r="E12" s="18" t="s">
        <v>6</v>
      </c>
      <c r="F12" s="20"/>
      <c r="G12" s="20"/>
      <c r="H12" s="20"/>
      <c r="I12" s="19">
        <f>SUM(I10:I11)</f>
        <v>0</v>
      </c>
    </row>
    <row r="13" spans="1:10" x14ac:dyDescent="0.2">
      <c r="A13" s="9"/>
      <c r="B13" s="9"/>
      <c r="C13" s="9"/>
      <c r="D13" s="9"/>
      <c r="E13" s="9"/>
      <c r="F13" s="22"/>
      <c r="G13" s="22"/>
      <c r="H13" s="22"/>
      <c r="I13" s="11"/>
      <c r="J13" s="8"/>
    </row>
    <row r="14" spans="1:10" x14ac:dyDescent="0.2">
      <c r="A14" s="14" t="s">
        <v>15</v>
      </c>
      <c r="B14" s="14" t="s">
        <v>16</v>
      </c>
      <c r="C14" s="5">
        <v>45545</v>
      </c>
      <c r="D14" s="14" t="s">
        <v>10</v>
      </c>
      <c r="E14" s="25" t="s">
        <v>95</v>
      </c>
      <c r="F14" s="18">
        <v>9</v>
      </c>
      <c r="G14" s="18">
        <v>8.9</v>
      </c>
      <c r="H14" s="18">
        <v>0</v>
      </c>
      <c r="I14" s="19">
        <f t="shared" ref="I14:I15" si="3">F14+G14-H14</f>
        <v>17.899999999999999</v>
      </c>
      <c r="J14" s="4" t="s">
        <v>14</v>
      </c>
    </row>
    <row r="15" spans="1:10" x14ac:dyDescent="0.2">
      <c r="C15" s="14"/>
      <c r="E15" s="25" t="s">
        <v>96</v>
      </c>
      <c r="F15" s="20">
        <v>6.6</v>
      </c>
      <c r="G15" s="20">
        <v>6.7</v>
      </c>
      <c r="H15" s="20">
        <v>0</v>
      </c>
      <c r="I15" s="19">
        <f t="shared" si="3"/>
        <v>13.3</v>
      </c>
    </row>
    <row r="16" spans="1:10" x14ac:dyDescent="0.2">
      <c r="A16" s="14"/>
      <c r="B16" s="14"/>
      <c r="C16" s="5"/>
      <c r="D16" s="14"/>
      <c r="E16" s="18" t="s">
        <v>6</v>
      </c>
      <c r="F16" s="20"/>
      <c r="G16" s="20"/>
      <c r="H16" s="20"/>
      <c r="I16" s="19">
        <f>SUM(I14:I15)</f>
        <v>31.2</v>
      </c>
    </row>
    <row r="17" spans="1:10" x14ac:dyDescent="0.2">
      <c r="A17" s="9"/>
      <c r="B17" s="9"/>
      <c r="C17" s="9"/>
      <c r="D17" s="9"/>
      <c r="E17" s="9"/>
      <c r="F17" s="22"/>
      <c r="G17" s="22"/>
      <c r="H17" s="22"/>
      <c r="I17" s="11"/>
      <c r="J17" s="8"/>
    </row>
    <row r="18" spans="1:10" x14ac:dyDescent="0.2">
      <c r="A18" s="14"/>
      <c r="B18" s="14"/>
      <c r="C18" s="14"/>
      <c r="D18" s="14"/>
      <c r="E18" s="14"/>
      <c r="I18" s="17"/>
    </row>
    <row r="19" spans="1:10" x14ac:dyDescent="0.2">
      <c r="C19" s="14"/>
    </row>
    <row r="20" spans="1:10" x14ac:dyDescent="0.2">
      <c r="C20" s="14"/>
    </row>
    <row r="21" spans="1:10" x14ac:dyDescent="0.2">
      <c r="C21" s="14"/>
    </row>
    <row r="22" spans="1:10" x14ac:dyDescent="0.2">
      <c r="C22" s="14"/>
    </row>
    <row r="23" spans="1:10" x14ac:dyDescent="0.2">
      <c r="C23" s="14"/>
    </row>
    <row r="24" spans="1:10" x14ac:dyDescent="0.2">
      <c r="C24" s="14"/>
    </row>
    <row r="25" spans="1:10" x14ac:dyDescent="0.2">
      <c r="C25" s="14"/>
    </row>
    <row r="26" spans="1:10" x14ac:dyDescent="0.2">
      <c r="C26" s="14"/>
    </row>
    <row r="27" spans="1:10" x14ac:dyDescent="0.2">
      <c r="C27" s="14"/>
    </row>
    <row r="28" spans="1:10" x14ac:dyDescent="0.2">
      <c r="C28" s="14"/>
    </row>
    <row r="29" spans="1:10" x14ac:dyDescent="0.2">
      <c r="C29" s="14"/>
    </row>
    <row r="30" spans="1:10" x14ac:dyDescent="0.2">
      <c r="C30" s="14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J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20</v>
      </c>
      <c r="B2" s="14" t="s">
        <v>9</v>
      </c>
      <c r="C2" s="5">
        <v>45545</v>
      </c>
      <c r="D2" s="14" t="s">
        <v>10</v>
      </c>
      <c r="E2" s="25" t="s">
        <v>95</v>
      </c>
      <c r="F2" s="18">
        <v>8.9</v>
      </c>
      <c r="G2" s="18">
        <v>9</v>
      </c>
      <c r="H2" s="18">
        <v>0</v>
      </c>
      <c r="I2" s="19">
        <f t="shared" ref="I2:I3" si="0">F2+G2-H2</f>
        <v>17.899999999999999</v>
      </c>
      <c r="J2" s="4" t="s">
        <v>11</v>
      </c>
    </row>
    <row r="3" spans="1:10" x14ac:dyDescent="0.2">
      <c r="C3" s="5"/>
      <c r="E3" s="25" t="s">
        <v>96</v>
      </c>
      <c r="F3" s="20">
        <v>8.9</v>
      </c>
      <c r="G3" s="20">
        <v>8.9</v>
      </c>
      <c r="H3" s="20">
        <v>0</v>
      </c>
      <c r="I3" s="19">
        <f t="shared" si="0"/>
        <v>17.8</v>
      </c>
    </row>
    <row r="4" spans="1:10" x14ac:dyDescent="0.2">
      <c r="C4" s="28"/>
      <c r="E4" s="18" t="s">
        <v>6</v>
      </c>
      <c r="F4" s="20"/>
      <c r="G4" s="20"/>
      <c r="H4" s="20"/>
      <c r="I4" s="19">
        <f>SUM(I2:I3)</f>
        <v>35.700000000000003</v>
      </c>
    </row>
    <row r="5" spans="1:10" x14ac:dyDescent="0.2">
      <c r="A5" s="14"/>
      <c r="B5" s="14"/>
      <c r="C5" s="5"/>
      <c r="D5" s="14"/>
      <c r="E5" s="25"/>
      <c r="F5" s="18"/>
      <c r="G5" s="18"/>
      <c r="H5" s="18"/>
      <c r="I5" s="19"/>
    </row>
    <row r="6" spans="1:10" x14ac:dyDescent="0.2">
      <c r="A6" s="14" t="s">
        <v>35</v>
      </c>
      <c r="B6" s="14" t="s">
        <v>9</v>
      </c>
      <c r="C6" s="5">
        <v>45545</v>
      </c>
      <c r="D6" s="14" t="s">
        <v>10</v>
      </c>
      <c r="E6" s="25" t="s">
        <v>95</v>
      </c>
      <c r="F6" s="18">
        <v>9.3000000000000007</v>
      </c>
      <c r="G6" s="18">
        <v>9.5</v>
      </c>
      <c r="H6" s="18">
        <v>0</v>
      </c>
      <c r="I6" s="19">
        <f t="shared" ref="I6:I7" si="1">F6+G6-H6</f>
        <v>18.8</v>
      </c>
      <c r="J6" s="4" t="s">
        <v>14</v>
      </c>
    </row>
    <row r="7" spans="1:10" x14ac:dyDescent="0.2">
      <c r="C7" s="5"/>
      <c r="E7" s="25" t="s">
        <v>96</v>
      </c>
      <c r="F7" s="20">
        <v>9.1</v>
      </c>
      <c r="G7" s="20">
        <v>9.1</v>
      </c>
      <c r="H7" s="20">
        <v>0</v>
      </c>
      <c r="I7" s="19">
        <f t="shared" si="1"/>
        <v>18.2</v>
      </c>
    </row>
    <row r="8" spans="1:10" x14ac:dyDescent="0.2">
      <c r="C8" s="28"/>
      <c r="E8" s="18" t="s">
        <v>6</v>
      </c>
      <c r="F8" s="20"/>
      <c r="G8" s="20"/>
      <c r="H8" s="20"/>
      <c r="I8" s="19">
        <f>SUM(I6:I7)</f>
        <v>37</v>
      </c>
    </row>
    <row r="9" spans="1:10" x14ac:dyDescent="0.2">
      <c r="A9" s="14"/>
      <c r="B9" s="14"/>
      <c r="C9" s="14"/>
      <c r="D9" s="14"/>
      <c r="E9" s="14"/>
      <c r="F9" s="20"/>
      <c r="G9" s="20"/>
      <c r="H9" s="20"/>
      <c r="I9" s="17"/>
    </row>
    <row r="10" spans="1:10" x14ac:dyDescent="0.2">
      <c r="A10" s="14" t="s">
        <v>27</v>
      </c>
      <c r="B10" s="14" t="s">
        <v>9</v>
      </c>
      <c r="C10" s="5"/>
      <c r="D10" s="14"/>
      <c r="E10" s="25"/>
      <c r="F10" s="18"/>
      <c r="G10" s="18"/>
      <c r="H10" s="18"/>
      <c r="I10" s="19"/>
      <c r="J10" s="4" t="s">
        <v>25</v>
      </c>
    </row>
    <row r="11" spans="1:10" x14ac:dyDescent="0.2">
      <c r="A11" s="14"/>
      <c r="B11" s="14"/>
      <c r="C11" s="14"/>
      <c r="D11" s="14"/>
      <c r="E11" s="25"/>
      <c r="F11" s="20"/>
      <c r="G11" s="20"/>
      <c r="H11" s="20"/>
      <c r="I11" s="19"/>
    </row>
    <row r="12" spans="1:10" x14ac:dyDescent="0.2">
      <c r="A12" s="14" t="s">
        <v>36</v>
      </c>
      <c r="B12" s="14" t="s">
        <v>18</v>
      </c>
      <c r="C12" s="5">
        <v>45545</v>
      </c>
      <c r="D12" s="14" t="s">
        <v>10</v>
      </c>
      <c r="E12" s="25" t="s">
        <v>95</v>
      </c>
      <c r="F12" s="18">
        <v>0</v>
      </c>
      <c r="G12" s="18">
        <v>0</v>
      </c>
      <c r="H12" s="18">
        <v>0</v>
      </c>
      <c r="I12" s="19">
        <f t="shared" ref="I12:I13" si="2">F12+G12-H12</f>
        <v>0</v>
      </c>
      <c r="J12" s="4" t="s">
        <v>37</v>
      </c>
    </row>
    <row r="13" spans="1:10" x14ac:dyDescent="0.2">
      <c r="C13" s="5"/>
      <c r="E13" s="25" t="s">
        <v>96</v>
      </c>
      <c r="F13" s="20">
        <v>9</v>
      </c>
      <c r="G13" s="20">
        <v>9.1999999999999993</v>
      </c>
      <c r="H13" s="20">
        <v>0</v>
      </c>
      <c r="I13" s="19">
        <f t="shared" si="2"/>
        <v>18.2</v>
      </c>
    </row>
    <row r="14" spans="1:10" x14ac:dyDescent="0.2">
      <c r="C14" s="28"/>
      <c r="E14" s="18" t="s">
        <v>6</v>
      </c>
      <c r="F14" s="20"/>
      <c r="G14" s="20"/>
      <c r="H14" s="20"/>
      <c r="I14" s="19">
        <f>SUM(I12:I13)</f>
        <v>18.2</v>
      </c>
    </row>
    <row r="15" spans="1:10" x14ac:dyDescent="0.2">
      <c r="A15" s="8"/>
      <c r="B15" s="8"/>
      <c r="C15" s="9"/>
      <c r="D15" s="8"/>
      <c r="E15" s="26"/>
      <c r="F15" s="22"/>
      <c r="G15" s="22"/>
      <c r="H15" s="22"/>
      <c r="I15" s="23"/>
      <c r="J15" s="8"/>
    </row>
    <row r="16" spans="1:10" x14ac:dyDescent="0.2">
      <c r="A16" s="14" t="s">
        <v>29</v>
      </c>
      <c r="B16" s="14" t="s">
        <v>9</v>
      </c>
      <c r="C16" s="5">
        <v>45608</v>
      </c>
      <c r="D16" s="14" t="s">
        <v>10</v>
      </c>
      <c r="E16" s="25"/>
      <c r="F16" s="18"/>
      <c r="G16" s="18"/>
      <c r="H16" s="18"/>
      <c r="I16" s="19"/>
      <c r="J16" s="4" t="s">
        <v>25</v>
      </c>
    </row>
    <row r="17" spans="1:10" x14ac:dyDescent="0.2">
      <c r="A17" s="14"/>
      <c r="B17" s="14"/>
      <c r="C17" s="14"/>
      <c r="D17" s="14"/>
      <c r="E17" s="25"/>
      <c r="F17" s="20"/>
      <c r="G17" s="20"/>
      <c r="H17" s="20"/>
      <c r="I17" s="19"/>
    </row>
    <row r="18" spans="1:10" x14ac:dyDescent="0.2">
      <c r="A18" s="14" t="s">
        <v>30</v>
      </c>
      <c r="B18" s="14" t="s">
        <v>13</v>
      </c>
      <c r="C18" s="5">
        <v>45608</v>
      </c>
      <c r="D18" s="14" t="s">
        <v>10</v>
      </c>
      <c r="E18" s="25"/>
      <c r="F18" s="18"/>
      <c r="G18" s="18"/>
      <c r="H18" s="18"/>
      <c r="I18" s="19"/>
      <c r="J18" s="4" t="s">
        <v>25</v>
      </c>
    </row>
    <row r="19" spans="1:10" x14ac:dyDescent="0.2">
      <c r="C19" s="14"/>
      <c r="E19" s="14"/>
    </row>
    <row r="20" spans="1:10" x14ac:dyDescent="0.2">
      <c r="A20" s="14" t="s">
        <v>28</v>
      </c>
      <c r="B20" s="14" t="s">
        <v>9</v>
      </c>
      <c r="C20" s="5">
        <v>45608</v>
      </c>
      <c r="D20" s="14" t="s">
        <v>10</v>
      </c>
      <c r="E20" s="25" t="s">
        <v>95</v>
      </c>
      <c r="F20" s="18">
        <v>9.3000000000000007</v>
      </c>
      <c r="G20" s="18">
        <v>9.3000000000000007</v>
      </c>
      <c r="H20" s="18">
        <v>0</v>
      </c>
      <c r="I20" s="19">
        <f t="shared" ref="I20:I21" si="3">F20+G20-H20</f>
        <v>18.600000000000001</v>
      </c>
      <c r="J20" s="4" t="s">
        <v>14</v>
      </c>
    </row>
    <row r="21" spans="1:10" x14ac:dyDescent="0.2">
      <c r="C21" s="5"/>
      <c r="E21" s="25" t="s">
        <v>96</v>
      </c>
      <c r="F21" s="20">
        <v>9.1999999999999993</v>
      </c>
      <c r="G21" s="20">
        <v>9.3000000000000007</v>
      </c>
      <c r="H21" s="20">
        <v>0</v>
      </c>
      <c r="I21" s="19">
        <f t="shared" si="3"/>
        <v>18.5</v>
      </c>
    </row>
    <row r="22" spans="1:10" x14ac:dyDescent="0.2">
      <c r="C22" s="28"/>
      <c r="E22" s="18" t="s">
        <v>6</v>
      </c>
      <c r="F22" s="20"/>
      <c r="G22" s="20"/>
      <c r="H22" s="20"/>
      <c r="I22" s="19">
        <f>SUM(I20:I21)</f>
        <v>37.1</v>
      </c>
    </row>
    <row r="23" spans="1:10" x14ac:dyDescent="0.2">
      <c r="A23" s="8"/>
      <c r="B23" s="8"/>
      <c r="C23" s="9"/>
      <c r="D23" s="8"/>
      <c r="E23" s="9"/>
      <c r="F23" s="8"/>
      <c r="G23" s="8"/>
      <c r="H23" s="8"/>
      <c r="I23" s="8"/>
      <c r="J23" s="8"/>
    </row>
    <row r="24" spans="1:10" x14ac:dyDescent="0.2">
      <c r="A24" s="14" t="s">
        <v>24</v>
      </c>
      <c r="B24" s="14" t="s">
        <v>22</v>
      </c>
      <c r="C24" s="5">
        <v>45545</v>
      </c>
      <c r="D24" s="14" t="s">
        <v>23</v>
      </c>
      <c r="E24" s="25" t="s">
        <v>95</v>
      </c>
      <c r="F24" s="18">
        <v>6.6</v>
      </c>
      <c r="G24" s="18">
        <v>6.7</v>
      </c>
      <c r="H24" s="18">
        <v>0</v>
      </c>
      <c r="I24" s="19">
        <f t="shared" ref="I24:I25" si="4">F24+G24-H24</f>
        <v>13.3</v>
      </c>
      <c r="J24" s="4" t="s">
        <v>14</v>
      </c>
    </row>
    <row r="25" spans="1:10" x14ac:dyDescent="0.2">
      <c r="C25" s="5"/>
      <c r="E25" s="25" t="s">
        <v>96</v>
      </c>
      <c r="F25" s="20">
        <v>9</v>
      </c>
      <c r="G25" s="20">
        <v>8.9</v>
      </c>
      <c r="H25" s="20">
        <v>0</v>
      </c>
      <c r="I25" s="19">
        <f t="shared" si="4"/>
        <v>17.899999999999999</v>
      </c>
    </row>
    <row r="26" spans="1:10" x14ac:dyDescent="0.2">
      <c r="C26" s="28"/>
      <c r="E26" s="18" t="s">
        <v>6</v>
      </c>
      <c r="F26" s="20"/>
      <c r="G26" s="20"/>
      <c r="H26" s="20"/>
      <c r="I26" s="19">
        <f>SUM(I24:I25)</f>
        <v>31.2</v>
      </c>
    </row>
    <row r="27" spans="1:10" x14ac:dyDescent="0.2">
      <c r="C27" s="14"/>
      <c r="E27" s="14"/>
    </row>
    <row r="28" spans="1:10" x14ac:dyDescent="0.2">
      <c r="A28" s="14" t="s">
        <v>98</v>
      </c>
      <c r="B28" s="14" t="s">
        <v>22</v>
      </c>
      <c r="C28" s="5">
        <v>45545</v>
      </c>
      <c r="D28" s="14" t="s">
        <v>23</v>
      </c>
      <c r="E28" s="25" t="s">
        <v>95</v>
      </c>
      <c r="F28" s="18">
        <v>0</v>
      </c>
      <c r="G28" s="18">
        <v>0</v>
      </c>
      <c r="H28" s="18">
        <v>0</v>
      </c>
      <c r="I28" s="19">
        <f t="shared" ref="I28:I29" si="5">F28+G28-H28</f>
        <v>0</v>
      </c>
      <c r="J28" s="4" t="s">
        <v>11</v>
      </c>
    </row>
    <row r="29" spans="1:10" x14ac:dyDescent="0.2">
      <c r="C29" s="5"/>
      <c r="E29" s="25" t="s">
        <v>96</v>
      </c>
      <c r="F29" s="20">
        <v>0</v>
      </c>
      <c r="G29" s="20">
        <v>0</v>
      </c>
      <c r="H29" s="20">
        <v>0</v>
      </c>
      <c r="I29" s="19">
        <f t="shared" si="5"/>
        <v>0</v>
      </c>
    </row>
    <row r="30" spans="1:10" x14ac:dyDescent="0.2">
      <c r="C30" s="28"/>
      <c r="E30" s="18" t="s">
        <v>6</v>
      </c>
      <c r="F30" s="20"/>
      <c r="G30" s="20"/>
      <c r="H30" s="20"/>
      <c r="I30" s="19">
        <f>SUM(I28:I29)</f>
        <v>0</v>
      </c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J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43</v>
      </c>
      <c r="B2" s="14" t="s">
        <v>16</v>
      </c>
      <c r="C2" s="14" t="s">
        <v>44</v>
      </c>
      <c r="D2" s="14" t="s">
        <v>23</v>
      </c>
      <c r="E2" s="25" t="s">
        <v>95</v>
      </c>
      <c r="F2" s="18">
        <v>8.8000000000000007</v>
      </c>
      <c r="G2" s="18">
        <v>8.9</v>
      </c>
      <c r="H2" s="18">
        <v>0</v>
      </c>
      <c r="I2" s="19">
        <f t="shared" ref="I2:I3" si="0">F2+G2-H2</f>
        <v>17.700000000000003</v>
      </c>
      <c r="J2" s="4" t="s">
        <v>14</v>
      </c>
    </row>
    <row r="3" spans="1:10" x14ac:dyDescent="0.2">
      <c r="C3" s="5"/>
      <c r="E3" s="25" t="s">
        <v>96</v>
      </c>
      <c r="F3" s="20">
        <v>6.5</v>
      </c>
      <c r="G3" s="20">
        <v>6.6</v>
      </c>
      <c r="H3" s="20">
        <v>0</v>
      </c>
      <c r="I3" s="19">
        <f t="shared" si="0"/>
        <v>13.1</v>
      </c>
    </row>
    <row r="4" spans="1:10" x14ac:dyDescent="0.2">
      <c r="C4" s="28"/>
      <c r="E4" s="18" t="s">
        <v>6</v>
      </c>
      <c r="F4" s="20"/>
      <c r="G4" s="20"/>
      <c r="H4" s="20"/>
      <c r="I4" s="19">
        <f>SUM(I2:I3)</f>
        <v>30.800000000000004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14" t="s">
        <v>33</v>
      </c>
      <c r="B6" s="14" t="s">
        <v>9</v>
      </c>
      <c r="C6" s="5">
        <v>45545</v>
      </c>
      <c r="D6" s="14" t="s">
        <v>10</v>
      </c>
      <c r="E6" s="25" t="s">
        <v>95</v>
      </c>
      <c r="F6" s="18">
        <v>8.8000000000000007</v>
      </c>
      <c r="G6" s="18">
        <v>8.9</v>
      </c>
      <c r="H6" s="18">
        <v>0</v>
      </c>
      <c r="I6" s="19">
        <f t="shared" ref="I6:I7" si="1">F6+G6-H6</f>
        <v>17.700000000000003</v>
      </c>
      <c r="J6" s="4" t="s">
        <v>11</v>
      </c>
    </row>
    <row r="7" spans="1:10" x14ac:dyDescent="0.2">
      <c r="C7" s="5"/>
      <c r="E7" s="25" t="s">
        <v>96</v>
      </c>
      <c r="F7" s="20">
        <v>9.1999999999999993</v>
      </c>
      <c r="G7" s="20">
        <v>9.3000000000000007</v>
      </c>
      <c r="H7" s="20">
        <v>0.6</v>
      </c>
      <c r="I7" s="19">
        <f t="shared" si="1"/>
        <v>17.899999999999999</v>
      </c>
    </row>
    <row r="8" spans="1:10" x14ac:dyDescent="0.2">
      <c r="C8" s="28"/>
      <c r="E8" s="18" t="s">
        <v>6</v>
      </c>
      <c r="F8" s="20"/>
      <c r="G8" s="20"/>
      <c r="H8" s="20"/>
      <c r="I8" s="19">
        <f>SUM(I6:I7)</f>
        <v>35.6</v>
      </c>
    </row>
    <row r="9" spans="1:10" x14ac:dyDescent="0.2">
      <c r="A9" s="14"/>
      <c r="B9" s="14"/>
      <c r="C9" s="14"/>
      <c r="D9" s="14"/>
      <c r="E9" s="14"/>
      <c r="F9" s="20"/>
      <c r="G9" s="20"/>
      <c r="H9" s="20"/>
      <c r="I9" s="17"/>
    </row>
    <row r="10" spans="1:10" x14ac:dyDescent="0.2">
      <c r="A10" s="14" t="s">
        <v>38</v>
      </c>
      <c r="B10" s="14" t="s">
        <v>13</v>
      </c>
      <c r="C10" s="5">
        <v>45545</v>
      </c>
      <c r="D10" s="14" t="s">
        <v>10</v>
      </c>
      <c r="E10" s="25" t="s">
        <v>95</v>
      </c>
      <c r="F10" s="18">
        <v>9.1999999999999993</v>
      </c>
      <c r="G10" s="18">
        <v>9.4</v>
      </c>
      <c r="H10" s="18">
        <v>0</v>
      </c>
      <c r="I10" s="19">
        <f t="shared" ref="I10:I11" si="2">F10+G10-H10</f>
        <v>18.600000000000001</v>
      </c>
      <c r="J10" s="4" t="s">
        <v>14</v>
      </c>
    </row>
    <row r="11" spans="1:10" x14ac:dyDescent="0.2">
      <c r="C11" s="5"/>
      <c r="E11" s="25" t="s">
        <v>96</v>
      </c>
      <c r="F11" s="20">
        <v>9.3000000000000007</v>
      </c>
      <c r="G11" s="20">
        <v>9.4</v>
      </c>
      <c r="H11" s="20">
        <v>0</v>
      </c>
      <c r="I11" s="19">
        <f t="shared" si="2"/>
        <v>18.700000000000003</v>
      </c>
    </row>
    <row r="12" spans="1:10" x14ac:dyDescent="0.2">
      <c r="C12" s="28"/>
      <c r="E12" s="18" t="s">
        <v>6</v>
      </c>
      <c r="F12" s="20"/>
      <c r="G12" s="20"/>
      <c r="H12" s="20"/>
      <c r="I12" s="19">
        <f>SUM(I10:I11)</f>
        <v>37.300000000000004</v>
      </c>
    </row>
    <row r="13" spans="1:10" x14ac:dyDescent="0.2">
      <c r="A13" s="8"/>
      <c r="B13" s="8"/>
      <c r="C13" s="21"/>
      <c r="D13" s="8"/>
      <c r="E13" s="26"/>
      <c r="F13" s="22"/>
      <c r="G13" s="22"/>
      <c r="H13" s="22"/>
      <c r="I13" s="23"/>
      <c r="J13" s="8"/>
    </row>
    <row r="14" spans="1:10" x14ac:dyDescent="0.2">
      <c r="A14" s="14" t="s">
        <v>39</v>
      </c>
      <c r="B14" s="14" t="s">
        <v>18</v>
      </c>
      <c r="C14" s="5">
        <v>45608</v>
      </c>
      <c r="D14" s="14" t="s">
        <v>10</v>
      </c>
      <c r="E14" s="25" t="s">
        <v>95</v>
      </c>
      <c r="F14" s="18">
        <v>9.1</v>
      </c>
      <c r="G14" s="18">
        <v>9</v>
      </c>
      <c r="H14" s="18">
        <v>0</v>
      </c>
      <c r="I14" s="19">
        <f t="shared" ref="I14:I15" si="3">F14+G14-H14</f>
        <v>18.100000000000001</v>
      </c>
      <c r="J14" s="4" t="s">
        <v>14</v>
      </c>
    </row>
    <row r="15" spans="1:10" x14ac:dyDescent="0.2">
      <c r="C15" s="5"/>
      <c r="E15" s="25" t="s">
        <v>96</v>
      </c>
      <c r="F15" s="20">
        <v>6.5</v>
      </c>
      <c r="G15" s="20">
        <v>6.5</v>
      </c>
      <c r="H15" s="20">
        <v>0</v>
      </c>
      <c r="I15" s="19">
        <f t="shared" si="3"/>
        <v>13</v>
      </c>
    </row>
    <row r="16" spans="1:10" x14ac:dyDescent="0.2">
      <c r="C16" s="28"/>
      <c r="E16" s="18" t="s">
        <v>6</v>
      </c>
      <c r="F16" s="20"/>
      <c r="G16" s="20"/>
      <c r="H16" s="20"/>
      <c r="I16" s="19">
        <f>SUM(I14:I15)</f>
        <v>31.1</v>
      </c>
    </row>
    <row r="17" spans="1:10" x14ac:dyDescent="0.2">
      <c r="A17" s="14"/>
      <c r="B17" s="14"/>
      <c r="C17" s="14"/>
      <c r="D17" s="14"/>
      <c r="E17" s="25"/>
      <c r="F17" s="20"/>
      <c r="G17" s="20"/>
      <c r="H17" s="20"/>
      <c r="I17" s="19"/>
    </row>
    <row r="18" spans="1:10" x14ac:dyDescent="0.2">
      <c r="A18" s="14" t="s">
        <v>40</v>
      </c>
      <c r="B18" s="14" t="s">
        <v>13</v>
      </c>
      <c r="C18" s="5"/>
      <c r="D18" s="14"/>
      <c r="E18" s="25"/>
      <c r="F18" s="18"/>
      <c r="G18" s="18"/>
      <c r="H18" s="18"/>
      <c r="I18" s="19"/>
      <c r="J18" s="4" t="s">
        <v>25</v>
      </c>
    </row>
    <row r="19" spans="1:10" x14ac:dyDescent="0.2">
      <c r="A19" s="8"/>
      <c r="B19" s="8"/>
      <c r="C19" s="9"/>
      <c r="D19" s="8"/>
      <c r="E19" s="9"/>
      <c r="F19" s="8"/>
      <c r="G19" s="8"/>
      <c r="H19" s="8"/>
      <c r="I19" s="8"/>
      <c r="J19" s="8"/>
    </row>
    <row r="20" spans="1:10" x14ac:dyDescent="0.2">
      <c r="A20" s="14" t="s">
        <v>41</v>
      </c>
      <c r="B20" s="14" t="s">
        <v>22</v>
      </c>
      <c r="C20" s="14" t="s">
        <v>32</v>
      </c>
      <c r="D20" s="14" t="s">
        <v>10</v>
      </c>
      <c r="E20" s="25" t="s">
        <v>95</v>
      </c>
      <c r="F20" s="18">
        <v>6.6</v>
      </c>
      <c r="G20" s="18">
        <v>6.6</v>
      </c>
      <c r="H20" s="18">
        <v>0</v>
      </c>
      <c r="I20" s="19">
        <f t="shared" ref="I20:I21" si="4">F20+G20-H20</f>
        <v>13.2</v>
      </c>
      <c r="J20" s="4" t="s">
        <v>14</v>
      </c>
    </row>
    <row r="21" spans="1:10" x14ac:dyDescent="0.2">
      <c r="C21" s="5"/>
      <c r="E21" s="25" t="s">
        <v>96</v>
      </c>
      <c r="F21" s="20">
        <v>0</v>
      </c>
      <c r="G21" s="20">
        <v>0</v>
      </c>
      <c r="H21" s="20">
        <v>0</v>
      </c>
      <c r="I21" s="19">
        <f t="shared" si="4"/>
        <v>0</v>
      </c>
    </row>
    <row r="22" spans="1:10" x14ac:dyDescent="0.2">
      <c r="C22" s="28"/>
      <c r="E22" s="18" t="s">
        <v>6</v>
      </c>
      <c r="F22" s="20"/>
      <c r="G22" s="20"/>
      <c r="H22" s="20"/>
      <c r="I22" s="19">
        <f>SUM(I20:I21)</f>
        <v>13.2</v>
      </c>
    </row>
    <row r="23" spans="1:10" x14ac:dyDescent="0.2">
      <c r="C23" s="14"/>
    </row>
    <row r="24" spans="1:10" x14ac:dyDescent="0.2">
      <c r="A24" s="14"/>
      <c r="B24" s="14"/>
      <c r="C24" s="5"/>
      <c r="D24" s="14"/>
      <c r="E24" s="25"/>
      <c r="F24" s="18"/>
      <c r="G24" s="18"/>
      <c r="H24" s="18"/>
      <c r="I24" s="19"/>
    </row>
    <row r="25" spans="1:10" x14ac:dyDescent="0.2">
      <c r="C25" s="5"/>
      <c r="E25" s="25"/>
      <c r="F25" s="20"/>
      <c r="G25" s="20"/>
      <c r="H25" s="20"/>
      <c r="I25" s="19"/>
    </row>
    <row r="26" spans="1:10" x14ac:dyDescent="0.2">
      <c r="C26" s="28"/>
      <c r="E26" s="25"/>
      <c r="F26" s="20"/>
      <c r="G26" s="20"/>
      <c r="H26" s="20"/>
      <c r="I26" s="19"/>
    </row>
    <row r="27" spans="1:10" x14ac:dyDescent="0.2">
      <c r="C27" s="14"/>
    </row>
    <row r="28" spans="1:10" x14ac:dyDescent="0.2">
      <c r="A28" s="14"/>
      <c r="B28" s="14"/>
      <c r="C28" s="5"/>
      <c r="D28" s="14"/>
      <c r="E28" s="25"/>
      <c r="F28" s="18"/>
      <c r="G28" s="18"/>
      <c r="H28" s="18"/>
      <c r="I28" s="19"/>
    </row>
    <row r="29" spans="1:10" x14ac:dyDescent="0.2">
      <c r="C29" s="5"/>
      <c r="E29" s="25"/>
      <c r="F29" s="20"/>
      <c r="G29" s="20"/>
      <c r="H29" s="20"/>
      <c r="I29" s="19"/>
    </row>
    <row r="30" spans="1:10" x14ac:dyDescent="0.2">
      <c r="C30" s="28"/>
      <c r="E30" s="25"/>
      <c r="F30" s="20"/>
      <c r="G30" s="20"/>
      <c r="H30" s="20"/>
      <c r="I30" s="19"/>
    </row>
    <row r="31" spans="1:10" x14ac:dyDescent="0.2">
      <c r="C31" s="14"/>
    </row>
    <row r="32" spans="1:10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J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0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66</v>
      </c>
      <c r="I1" s="3" t="s">
        <v>6</v>
      </c>
      <c r="J1" s="1" t="s">
        <v>7</v>
      </c>
    </row>
    <row r="2" spans="1:10" x14ac:dyDescent="0.2">
      <c r="A2" s="14" t="s">
        <v>50</v>
      </c>
      <c r="B2" s="14" t="s">
        <v>22</v>
      </c>
      <c r="C2" s="14" t="s">
        <v>32</v>
      </c>
      <c r="D2" s="14" t="s">
        <v>23</v>
      </c>
      <c r="E2" s="25" t="s">
        <v>95</v>
      </c>
      <c r="F2" s="18">
        <v>9.4</v>
      </c>
      <c r="G2" s="18">
        <v>9.5</v>
      </c>
      <c r="H2" s="18">
        <v>0.2</v>
      </c>
      <c r="I2" s="19">
        <f t="shared" ref="I2:I3" si="0">F2+G2-H2</f>
        <v>18.7</v>
      </c>
      <c r="J2" s="4" t="s">
        <v>14</v>
      </c>
    </row>
    <row r="3" spans="1:10" x14ac:dyDescent="0.2">
      <c r="C3" s="5"/>
      <c r="E3" s="25" t="s">
        <v>96</v>
      </c>
      <c r="F3" s="20">
        <v>9.5</v>
      </c>
      <c r="G3" s="20">
        <v>9.6</v>
      </c>
      <c r="H3" s="20">
        <v>0</v>
      </c>
      <c r="I3" s="19">
        <f t="shared" si="0"/>
        <v>19.100000000000001</v>
      </c>
    </row>
    <row r="4" spans="1:10" x14ac:dyDescent="0.2">
      <c r="C4" s="28"/>
      <c r="E4" s="18" t="s">
        <v>6</v>
      </c>
      <c r="F4" s="20"/>
      <c r="G4" s="20"/>
      <c r="H4" s="20"/>
      <c r="I4" s="19">
        <f>SUM(I2:I3)</f>
        <v>37.799999999999997</v>
      </c>
    </row>
    <row r="5" spans="1:10" x14ac:dyDescent="0.2">
      <c r="A5" s="9"/>
      <c r="B5" s="9"/>
      <c r="C5" s="21"/>
      <c r="D5" s="9"/>
      <c r="E5" s="26"/>
      <c r="F5" s="24"/>
      <c r="G5" s="24"/>
      <c r="H5" s="24"/>
      <c r="I5" s="23"/>
      <c r="J5" s="8"/>
    </row>
    <row r="6" spans="1:10" x14ac:dyDescent="0.2">
      <c r="A6" s="14" t="s">
        <v>51</v>
      </c>
      <c r="B6" s="14" t="s">
        <v>22</v>
      </c>
      <c r="C6" s="14" t="s">
        <v>32</v>
      </c>
      <c r="D6" s="14" t="s">
        <v>10</v>
      </c>
      <c r="E6" s="25" t="s">
        <v>95</v>
      </c>
      <c r="F6" s="18">
        <v>9.1999999999999993</v>
      </c>
      <c r="G6" s="18">
        <v>9.1</v>
      </c>
      <c r="H6" s="18">
        <v>0</v>
      </c>
      <c r="I6" s="19">
        <f t="shared" ref="I6:I7" si="1">F6+G6-H6</f>
        <v>18.299999999999997</v>
      </c>
      <c r="J6" s="4" t="s">
        <v>14</v>
      </c>
    </row>
    <row r="7" spans="1:10" x14ac:dyDescent="0.2">
      <c r="C7" s="5"/>
      <c r="E7" s="25" t="s">
        <v>96</v>
      </c>
      <c r="F7" s="20">
        <v>9.1</v>
      </c>
      <c r="G7" s="20">
        <v>9.1</v>
      </c>
      <c r="H7" s="20">
        <v>0</v>
      </c>
      <c r="I7" s="19">
        <f t="shared" si="1"/>
        <v>18.2</v>
      </c>
    </row>
    <row r="8" spans="1:10" x14ac:dyDescent="0.2">
      <c r="C8" s="28"/>
      <c r="E8" s="18" t="s">
        <v>6</v>
      </c>
      <c r="F8" s="20"/>
      <c r="G8" s="20"/>
      <c r="H8" s="20"/>
      <c r="I8" s="19">
        <f>SUM(I6:I7)</f>
        <v>36.5</v>
      </c>
    </row>
    <row r="9" spans="1:10" x14ac:dyDescent="0.2">
      <c r="A9" s="14"/>
      <c r="B9" s="14"/>
      <c r="C9" s="14"/>
      <c r="D9" s="14"/>
      <c r="E9" s="14"/>
      <c r="F9" s="20"/>
      <c r="G9" s="20"/>
      <c r="H9" s="20"/>
      <c r="I9" s="17"/>
    </row>
    <row r="10" spans="1:10" x14ac:dyDescent="0.2">
      <c r="A10" s="14" t="s">
        <v>42</v>
      </c>
      <c r="B10" s="14" t="s">
        <v>13</v>
      </c>
      <c r="C10" s="14" t="s">
        <v>32</v>
      </c>
      <c r="D10" s="14" t="s">
        <v>10</v>
      </c>
      <c r="E10" s="25" t="s">
        <v>95</v>
      </c>
      <c r="F10" s="18">
        <v>9</v>
      </c>
      <c r="G10" s="18">
        <v>8.9</v>
      </c>
      <c r="H10" s="18">
        <v>0</v>
      </c>
      <c r="I10" s="19">
        <f t="shared" ref="I10:I11" si="2">F10+G10-H10</f>
        <v>17.899999999999999</v>
      </c>
      <c r="J10" s="4" t="s">
        <v>11</v>
      </c>
    </row>
    <row r="11" spans="1:10" x14ac:dyDescent="0.2">
      <c r="C11" s="5"/>
      <c r="E11" s="25" t="s">
        <v>96</v>
      </c>
      <c r="F11" s="20">
        <v>0</v>
      </c>
      <c r="G11" s="20">
        <v>0</v>
      </c>
      <c r="H11" s="20">
        <v>0</v>
      </c>
      <c r="I11" s="19">
        <f t="shared" si="2"/>
        <v>0</v>
      </c>
    </row>
    <row r="12" spans="1:10" x14ac:dyDescent="0.2">
      <c r="C12" s="28"/>
      <c r="E12" s="18" t="s">
        <v>6</v>
      </c>
      <c r="F12" s="20"/>
      <c r="G12" s="20"/>
      <c r="H12" s="20"/>
      <c r="I12" s="19">
        <f>SUM(I10:I11)</f>
        <v>17.899999999999999</v>
      </c>
    </row>
    <row r="13" spans="1:10" x14ac:dyDescent="0.2">
      <c r="A13" s="8"/>
      <c r="B13" s="8"/>
      <c r="C13" s="21"/>
      <c r="D13" s="8"/>
      <c r="E13" s="26"/>
      <c r="F13" s="22"/>
      <c r="G13" s="22"/>
      <c r="H13" s="22"/>
      <c r="I13" s="23"/>
      <c r="J13" s="8"/>
    </row>
    <row r="14" spans="1:10" x14ac:dyDescent="0.2">
      <c r="A14" s="14" t="s">
        <v>104</v>
      </c>
      <c r="B14" s="14" t="s">
        <v>9</v>
      </c>
      <c r="C14" s="14" t="s">
        <v>32</v>
      </c>
      <c r="D14" s="14" t="s">
        <v>10</v>
      </c>
      <c r="E14" s="25" t="s">
        <v>95</v>
      </c>
      <c r="F14" s="18">
        <v>6.5</v>
      </c>
      <c r="G14" s="18">
        <v>6.5</v>
      </c>
      <c r="H14" s="18">
        <v>0</v>
      </c>
      <c r="I14" s="19">
        <f t="shared" ref="I14:I15" si="3">F14+G14-H14</f>
        <v>13</v>
      </c>
      <c r="J14" s="4" t="s">
        <v>14</v>
      </c>
    </row>
    <row r="15" spans="1:10" x14ac:dyDescent="0.2">
      <c r="C15" s="5"/>
      <c r="E15" s="25" t="s">
        <v>96</v>
      </c>
      <c r="F15" s="20">
        <v>8.6999999999999993</v>
      </c>
      <c r="G15" s="20">
        <v>8.8000000000000007</v>
      </c>
      <c r="H15" s="20">
        <v>0.2</v>
      </c>
      <c r="I15" s="19">
        <f t="shared" si="3"/>
        <v>17.3</v>
      </c>
    </row>
    <row r="16" spans="1:10" x14ac:dyDescent="0.2">
      <c r="C16" s="28"/>
      <c r="E16" s="18" t="s">
        <v>6</v>
      </c>
      <c r="F16" s="20"/>
      <c r="G16" s="20"/>
      <c r="H16" s="20"/>
      <c r="I16" s="19">
        <f>SUM(I14:I15)</f>
        <v>30.3</v>
      </c>
    </row>
    <row r="17" spans="1:10" x14ac:dyDescent="0.2">
      <c r="A17" s="14"/>
      <c r="B17" s="14"/>
      <c r="C17" s="14"/>
      <c r="D17" s="14"/>
      <c r="E17" s="25"/>
      <c r="F17" s="20"/>
      <c r="G17" s="20"/>
      <c r="H17" s="20"/>
      <c r="I17" s="19"/>
    </row>
    <row r="18" spans="1:10" x14ac:dyDescent="0.2">
      <c r="A18" s="14" t="s">
        <v>60</v>
      </c>
      <c r="B18" s="14" t="s">
        <v>61</v>
      </c>
      <c r="C18" s="14" t="s">
        <v>32</v>
      </c>
      <c r="D18" s="14" t="s">
        <v>10</v>
      </c>
      <c r="E18" s="25" t="s">
        <v>95</v>
      </c>
      <c r="F18" s="18">
        <v>6.5</v>
      </c>
      <c r="G18" s="18">
        <v>6.5</v>
      </c>
      <c r="H18" s="18">
        <v>0</v>
      </c>
      <c r="I18" s="19">
        <f t="shared" ref="I18:I19" si="4">F18+G18-H18</f>
        <v>13</v>
      </c>
      <c r="J18" s="4" t="s">
        <v>11</v>
      </c>
    </row>
    <row r="19" spans="1:10" x14ac:dyDescent="0.2">
      <c r="C19" s="5"/>
      <c r="E19" s="25" t="s">
        <v>96</v>
      </c>
      <c r="F19" s="20">
        <v>8.9</v>
      </c>
      <c r="G19" s="20">
        <v>8.9</v>
      </c>
      <c r="H19" s="20">
        <v>0.6</v>
      </c>
      <c r="I19" s="19">
        <f t="shared" si="4"/>
        <v>17.2</v>
      </c>
    </row>
    <row r="20" spans="1:10" x14ac:dyDescent="0.2">
      <c r="C20" s="28"/>
      <c r="E20" s="18" t="s">
        <v>6</v>
      </c>
      <c r="F20" s="20"/>
      <c r="G20" s="20"/>
      <c r="H20" s="20"/>
      <c r="I20" s="19">
        <f>SUM(I18:I19)</f>
        <v>30.2</v>
      </c>
    </row>
    <row r="21" spans="1:10" x14ac:dyDescent="0.2">
      <c r="A21" s="8"/>
      <c r="B21" s="8"/>
      <c r="C21" s="21"/>
      <c r="D21" s="8"/>
      <c r="E21" s="26"/>
      <c r="F21" s="22"/>
      <c r="G21" s="22"/>
      <c r="H21" s="22"/>
      <c r="I21" s="23"/>
      <c r="J21" s="8"/>
    </row>
    <row r="22" spans="1:10" x14ac:dyDescent="0.2">
      <c r="A22" s="4" t="s">
        <v>54</v>
      </c>
      <c r="B22" s="4" t="s">
        <v>9</v>
      </c>
      <c r="C22" s="28">
        <v>45608</v>
      </c>
      <c r="D22" s="4" t="s">
        <v>23</v>
      </c>
      <c r="E22" s="25" t="s">
        <v>95</v>
      </c>
      <c r="F22" s="18">
        <v>0</v>
      </c>
      <c r="G22" s="18">
        <v>0</v>
      </c>
      <c r="H22" s="18">
        <v>0</v>
      </c>
      <c r="I22" s="19">
        <f t="shared" ref="I22:I23" si="5">F22+G22-H22</f>
        <v>0</v>
      </c>
      <c r="J22" s="4" t="s">
        <v>14</v>
      </c>
    </row>
    <row r="23" spans="1:10" x14ac:dyDescent="0.2">
      <c r="C23" s="14"/>
      <c r="E23" s="25" t="s">
        <v>96</v>
      </c>
      <c r="F23" s="20">
        <v>6.6</v>
      </c>
      <c r="G23" s="20">
        <v>6.6</v>
      </c>
      <c r="H23" s="20">
        <v>0</v>
      </c>
      <c r="I23" s="19">
        <f t="shared" si="5"/>
        <v>13.2</v>
      </c>
    </row>
    <row r="24" spans="1:10" x14ac:dyDescent="0.2">
      <c r="A24" s="14"/>
      <c r="B24" s="14"/>
      <c r="C24" s="5"/>
      <c r="D24" s="14"/>
      <c r="E24" s="18" t="s">
        <v>6</v>
      </c>
      <c r="F24" s="20"/>
      <c r="G24" s="20"/>
      <c r="H24" s="20"/>
      <c r="I24" s="19">
        <f>SUM(I22:I23)</f>
        <v>13.2</v>
      </c>
    </row>
    <row r="25" spans="1:10" x14ac:dyDescent="0.2">
      <c r="A25" s="8"/>
      <c r="B25" s="8"/>
      <c r="C25" s="21"/>
      <c r="D25" s="8"/>
      <c r="E25" s="26"/>
      <c r="F25" s="22"/>
      <c r="G25" s="22"/>
      <c r="H25" s="22"/>
      <c r="I25" s="23"/>
      <c r="J25" s="8"/>
    </row>
    <row r="26" spans="1:10" x14ac:dyDescent="0.2">
      <c r="A26" s="4" t="s">
        <v>45</v>
      </c>
      <c r="B26" s="4" t="s">
        <v>46</v>
      </c>
      <c r="C26" s="28">
        <v>45608</v>
      </c>
      <c r="D26" s="4" t="s">
        <v>23</v>
      </c>
      <c r="E26" s="25" t="s">
        <v>95</v>
      </c>
      <c r="F26" s="18">
        <v>9.3000000000000007</v>
      </c>
      <c r="G26" s="18">
        <v>9.3000000000000007</v>
      </c>
      <c r="H26" s="18">
        <v>0</v>
      </c>
      <c r="I26" s="19">
        <f t="shared" ref="I26:I27" si="6">F26+G26-H26</f>
        <v>18.600000000000001</v>
      </c>
      <c r="J26" s="4" t="s">
        <v>14</v>
      </c>
    </row>
    <row r="27" spans="1:10" x14ac:dyDescent="0.2">
      <c r="C27" s="14"/>
      <c r="E27" s="25" t="s">
        <v>96</v>
      </c>
      <c r="F27" s="20">
        <v>9.1</v>
      </c>
      <c r="G27" s="20">
        <v>9.1</v>
      </c>
      <c r="H27" s="20">
        <v>0.6</v>
      </c>
      <c r="I27" s="19">
        <f t="shared" si="6"/>
        <v>17.599999999999998</v>
      </c>
    </row>
    <row r="28" spans="1:10" x14ac:dyDescent="0.2">
      <c r="A28" s="14"/>
      <c r="B28" s="14"/>
      <c r="C28" s="5"/>
      <c r="D28" s="14"/>
      <c r="E28" s="18" t="s">
        <v>6</v>
      </c>
      <c r="F28" s="20"/>
      <c r="G28" s="20"/>
      <c r="H28" s="20"/>
      <c r="I28" s="19">
        <f>SUM(I26:I27)</f>
        <v>36.200000000000003</v>
      </c>
    </row>
    <row r="29" spans="1:10" x14ac:dyDescent="0.2">
      <c r="A29" s="8"/>
      <c r="B29" s="8"/>
      <c r="C29" s="21"/>
      <c r="D29" s="8"/>
      <c r="E29" s="26"/>
      <c r="F29" s="22"/>
      <c r="G29" s="22"/>
      <c r="H29" s="22"/>
      <c r="I29" s="23"/>
      <c r="J29" s="8"/>
    </row>
    <row r="30" spans="1:10" x14ac:dyDescent="0.2">
      <c r="A30" s="4" t="s">
        <v>57</v>
      </c>
      <c r="B30" s="4" t="s">
        <v>61</v>
      </c>
      <c r="C30" s="28">
        <v>45608</v>
      </c>
      <c r="D30" s="4" t="s">
        <v>10</v>
      </c>
      <c r="E30" s="25" t="s">
        <v>95</v>
      </c>
      <c r="F30" s="18">
        <v>8.9</v>
      </c>
      <c r="G30" s="18">
        <v>9</v>
      </c>
      <c r="H30" s="18">
        <v>0</v>
      </c>
      <c r="I30" s="19">
        <f t="shared" ref="I30:I31" si="7">F30+G30-H30</f>
        <v>17.899999999999999</v>
      </c>
      <c r="J30" s="4" t="s">
        <v>14</v>
      </c>
    </row>
    <row r="31" spans="1:10" x14ac:dyDescent="0.2">
      <c r="C31" s="14"/>
      <c r="E31" s="25" t="s">
        <v>96</v>
      </c>
      <c r="F31" s="20">
        <v>9</v>
      </c>
      <c r="G31" s="20">
        <v>9</v>
      </c>
      <c r="H31" s="20">
        <v>0</v>
      </c>
      <c r="I31" s="19">
        <f t="shared" si="7"/>
        <v>18</v>
      </c>
    </row>
    <row r="32" spans="1:10" x14ac:dyDescent="0.2">
      <c r="C32" s="14"/>
      <c r="E32" s="18" t="s">
        <v>6</v>
      </c>
      <c r="F32" s="20"/>
      <c r="G32" s="20"/>
      <c r="H32" s="20"/>
      <c r="I32" s="19">
        <f>SUM(I30:I31)</f>
        <v>35.9</v>
      </c>
    </row>
    <row r="33" spans="1:10" x14ac:dyDescent="0.2">
      <c r="A33" s="8"/>
      <c r="B33" s="8"/>
      <c r="C33" s="9"/>
      <c r="D33" s="8"/>
      <c r="E33" s="9"/>
      <c r="F33" s="8"/>
      <c r="G33" s="8"/>
      <c r="H33" s="8"/>
      <c r="I33" s="8"/>
      <c r="J33" s="8"/>
    </row>
    <row r="34" spans="1:10" x14ac:dyDescent="0.2">
      <c r="A34" s="4" t="s">
        <v>56</v>
      </c>
      <c r="B34" s="4" t="s">
        <v>16</v>
      </c>
      <c r="C34" s="28">
        <v>45608</v>
      </c>
      <c r="D34" s="4" t="s">
        <v>10</v>
      </c>
      <c r="E34" s="25" t="s">
        <v>95</v>
      </c>
      <c r="F34" s="18">
        <v>9.1</v>
      </c>
      <c r="G34" s="18">
        <v>9.1999999999999993</v>
      </c>
      <c r="H34" s="18">
        <v>0</v>
      </c>
      <c r="I34" s="19">
        <f t="shared" ref="I34:I35" si="8">F34+G34-H34</f>
        <v>18.299999999999997</v>
      </c>
      <c r="J34" s="4" t="s">
        <v>11</v>
      </c>
    </row>
    <row r="35" spans="1:10" x14ac:dyDescent="0.2">
      <c r="C35" s="14"/>
      <c r="E35" s="25" t="s">
        <v>96</v>
      </c>
      <c r="F35" s="20">
        <v>0</v>
      </c>
      <c r="G35" s="20">
        <v>0</v>
      </c>
      <c r="H35" s="20">
        <v>0</v>
      </c>
      <c r="I35" s="19">
        <f t="shared" si="8"/>
        <v>0</v>
      </c>
    </row>
    <row r="36" spans="1:10" x14ac:dyDescent="0.2">
      <c r="C36" s="14"/>
      <c r="E36" s="18" t="s">
        <v>6</v>
      </c>
      <c r="F36" s="20"/>
      <c r="G36" s="20"/>
      <c r="H36" s="20"/>
      <c r="I36" s="19">
        <f>SUM(I34:I35)</f>
        <v>18.299999999999997</v>
      </c>
    </row>
    <row r="37" spans="1:10" x14ac:dyDescent="0.2">
      <c r="C37" s="14"/>
      <c r="E37" s="14"/>
    </row>
    <row r="38" spans="1:10" x14ac:dyDescent="0.2">
      <c r="A38" s="4" t="s">
        <v>47</v>
      </c>
      <c r="B38" s="4" t="s">
        <v>16</v>
      </c>
      <c r="C38" s="28">
        <v>45608</v>
      </c>
      <c r="D38" s="4" t="s">
        <v>10</v>
      </c>
      <c r="E38" s="25" t="s">
        <v>95</v>
      </c>
      <c r="F38" s="18">
        <v>9.1</v>
      </c>
      <c r="G38" s="18">
        <v>9.1999999999999993</v>
      </c>
      <c r="H38" s="18">
        <v>0</v>
      </c>
      <c r="I38" s="19">
        <f t="shared" ref="I38:I39" si="9">F38+G38-H38</f>
        <v>18.299999999999997</v>
      </c>
      <c r="J38" s="4" t="s">
        <v>14</v>
      </c>
    </row>
    <row r="39" spans="1:10" x14ac:dyDescent="0.2">
      <c r="C39" s="14"/>
      <c r="E39" s="25" t="s">
        <v>96</v>
      </c>
      <c r="F39" s="20">
        <v>8.8000000000000007</v>
      </c>
      <c r="G39" s="20">
        <v>8.8000000000000007</v>
      </c>
      <c r="H39" s="20">
        <v>0</v>
      </c>
      <c r="I39" s="19">
        <f t="shared" si="9"/>
        <v>17.600000000000001</v>
      </c>
    </row>
    <row r="40" spans="1:10" x14ac:dyDescent="0.2">
      <c r="C40" s="14"/>
      <c r="E40" s="18" t="s">
        <v>6</v>
      </c>
      <c r="F40" s="20"/>
      <c r="G40" s="20"/>
      <c r="H40" s="20"/>
      <c r="I40" s="19">
        <f>SUM(I38:I39)</f>
        <v>35.9</v>
      </c>
    </row>
    <row r="41" spans="1:10" x14ac:dyDescent="0.2">
      <c r="A41" s="8"/>
      <c r="B41" s="8"/>
      <c r="C41" s="9"/>
      <c r="D41" s="8"/>
      <c r="E41" s="9"/>
      <c r="F41" s="8"/>
      <c r="G41" s="8"/>
      <c r="H41" s="8"/>
      <c r="I41" s="8"/>
      <c r="J41" s="8"/>
    </row>
    <row r="42" spans="1:10" x14ac:dyDescent="0.2">
      <c r="A42" s="4" t="s">
        <v>63</v>
      </c>
      <c r="B42" s="4" t="s">
        <v>46</v>
      </c>
      <c r="C42" s="4" t="s">
        <v>44</v>
      </c>
      <c r="D42" s="4" t="s">
        <v>10</v>
      </c>
      <c r="E42" s="25" t="s">
        <v>95</v>
      </c>
      <c r="F42" s="18">
        <v>8.9</v>
      </c>
      <c r="G42" s="18">
        <v>9</v>
      </c>
      <c r="H42" s="18">
        <v>0.6</v>
      </c>
      <c r="I42" s="19">
        <f t="shared" ref="I42:I43" si="10">F42+G42-H42</f>
        <v>17.299999999999997</v>
      </c>
      <c r="J42" s="4" t="s">
        <v>14</v>
      </c>
    </row>
    <row r="43" spans="1:10" x14ac:dyDescent="0.2">
      <c r="C43" s="14"/>
      <c r="E43" s="25" t="s">
        <v>96</v>
      </c>
      <c r="F43" s="20">
        <v>9.4</v>
      </c>
      <c r="G43" s="20">
        <v>9.4</v>
      </c>
      <c r="H43" s="20">
        <v>0</v>
      </c>
      <c r="I43" s="19">
        <f t="shared" si="10"/>
        <v>18.8</v>
      </c>
    </row>
    <row r="44" spans="1:10" x14ac:dyDescent="0.2">
      <c r="C44" s="14"/>
      <c r="E44" s="18" t="s">
        <v>6</v>
      </c>
      <c r="F44" s="20"/>
      <c r="G44" s="20"/>
      <c r="H44" s="20"/>
      <c r="I44" s="19">
        <f>SUM(I42:I43)</f>
        <v>36.099999999999994</v>
      </c>
    </row>
    <row r="45" spans="1:10" x14ac:dyDescent="0.2">
      <c r="C45" s="14"/>
      <c r="E45" s="14"/>
    </row>
    <row r="46" spans="1:10" x14ac:dyDescent="0.2">
      <c r="C46" s="14"/>
      <c r="E46" s="14"/>
    </row>
    <row r="47" spans="1:10" x14ac:dyDescent="0.2">
      <c r="C47" s="14"/>
      <c r="E47" s="14"/>
    </row>
    <row r="48" spans="1:10" x14ac:dyDescent="0.2">
      <c r="C48" s="14"/>
      <c r="E48" s="14"/>
    </row>
    <row r="49" spans="3:5" x14ac:dyDescent="0.2">
      <c r="C49" s="14"/>
      <c r="E49" s="14"/>
    </row>
    <row r="50" spans="3:5" x14ac:dyDescent="0.2">
      <c r="C50" s="14"/>
      <c r="E50" s="14"/>
    </row>
    <row r="51" spans="3:5" x14ac:dyDescent="0.2">
      <c r="C51" s="14"/>
      <c r="E51" s="14"/>
    </row>
    <row r="52" spans="3:5" x14ac:dyDescent="0.2">
      <c r="C52" s="14"/>
      <c r="E52" s="14"/>
    </row>
    <row r="53" spans="3:5" x14ac:dyDescent="0.2">
      <c r="C53" s="14"/>
      <c r="E53" s="14"/>
    </row>
    <row r="54" spans="3:5" x14ac:dyDescent="0.2">
      <c r="C54" s="14"/>
      <c r="E54" s="14"/>
    </row>
    <row r="55" spans="3:5" x14ac:dyDescent="0.2">
      <c r="C55" s="14"/>
      <c r="E55" s="14"/>
    </row>
    <row r="56" spans="3:5" x14ac:dyDescent="0.2">
      <c r="C56" s="14"/>
      <c r="E56" s="14"/>
    </row>
    <row r="57" spans="3:5" x14ac:dyDescent="0.2">
      <c r="C57" s="14"/>
      <c r="E57" s="14"/>
    </row>
    <row r="58" spans="3:5" x14ac:dyDescent="0.2">
      <c r="C58" s="14"/>
      <c r="E58" s="14"/>
    </row>
    <row r="59" spans="3:5" x14ac:dyDescent="0.2">
      <c r="C59" s="14"/>
      <c r="E59" s="14"/>
    </row>
    <row r="60" spans="3:5" x14ac:dyDescent="0.2">
      <c r="C60" s="14"/>
      <c r="E60" s="14"/>
    </row>
    <row r="61" spans="3:5" x14ac:dyDescent="0.2">
      <c r="C61" s="14"/>
      <c r="E61" s="14"/>
    </row>
    <row r="62" spans="3:5" x14ac:dyDescent="0.2">
      <c r="C62" s="14"/>
      <c r="E62" s="14"/>
    </row>
    <row r="63" spans="3:5" x14ac:dyDescent="0.2">
      <c r="C63" s="14"/>
      <c r="E63" s="14"/>
    </row>
    <row r="64" spans="3:5" x14ac:dyDescent="0.2">
      <c r="C64" s="14"/>
      <c r="E64" s="14"/>
    </row>
    <row r="65" spans="3:5" x14ac:dyDescent="0.2">
      <c r="C65" s="14"/>
      <c r="E65" s="14"/>
    </row>
    <row r="66" spans="3:5" x14ac:dyDescent="0.2">
      <c r="C66" s="14"/>
      <c r="E66" s="14"/>
    </row>
    <row r="67" spans="3:5" x14ac:dyDescent="0.2">
      <c r="C67" s="14"/>
      <c r="E67" s="14"/>
    </row>
    <row r="68" spans="3:5" x14ac:dyDescent="0.2">
      <c r="C68" s="14"/>
      <c r="E68" s="14"/>
    </row>
    <row r="69" spans="3:5" x14ac:dyDescent="0.2">
      <c r="C69" s="14"/>
      <c r="E69" s="14"/>
    </row>
    <row r="70" spans="3:5" x14ac:dyDescent="0.2">
      <c r="C70" s="14"/>
      <c r="E70" s="14"/>
    </row>
    <row r="71" spans="3:5" x14ac:dyDescent="0.2">
      <c r="C71" s="14"/>
      <c r="E71" s="14"/>
    </row>
    <row r="72" spans="3:5" x14ac:dyDescent="0.2">
      <c r="C72" s="14"/>
      <c r="E72" s="14"/>
    </row>
    <row r="73" spans="3:5" x14ac:dyDescent="0.2">
      <c r="C73" s="14"/>
      <c r="E73" s="14"/>
    </row>
    <row r="74" spans="3:5" x14ac:dyDescent="0.2">
      <c r="C74" s="14"/>
      <c r="E74" s="14"/>
    </row>
    <row r="75" spans="3:5" x14ac:dyDescent="0.2">
      <c r="C75" s="14"/>
      <c r="E75" s="14"/>
    </row>
    <row r="76" spans="3:5" x14ac:dyDescent="0.2">
      <c r="C76" s="14"/>
      <c r="E76" s="14"/>
    </row>
    <row r="77" spans="3:5" x14ac:dyDescent="0.2">
      <c r="C77" s="14"/>
      <c r="E77" s="14"/>
    </row>
    <row r="78" spans="3:5" x14ac:dyDescent="0.2">
      <c r="C78" s="14"/>
      <c r="E78" s="14"/>
    </row>
    <row r="79" spans="3:5" x14ac:dyDescent="0.2">
      <c r="C79" s="14"/>
      <c r="E79" s="14"/>
    </row>
    <row r="80" spans="3:5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70</v>
      </c>
      <c r="B2" s="14" t="s">
        <v>16</v>
      </c>
      <c r="C2" s="5">
        <v>45608</v>
      </c>
      <c r="D2" s="14" t="s">
        <v>10</v>
      </c>
      <c r="E2" s="25" t="s">
        <v>95</v>
      </c>
      <c r="F2" s="18">
        <v>6.7</v>
      </c>
      <c r="G2" s="18">
        <v>6.7</v>
      </c>
      <c r="H2" s="18">
        <v>0.7</v>
      </c>
      <c r="I2" s="18">
        <v>0</v>
      </c>
      <c r="J2" s="19">
        <f t="shared" ref="J2:J3" si="0">F2+G2+H2-I2</f>
        <v>14.1</v>
      </c>
      <c r="K2" s="4" t="s">
        <v>72</v>
      </c>
    </row>
    <row r="3" spans="1:11" x14ac:dyDescent="0.2">
      <c r="A3" s="14"/>
      <c r="B3" s="14"/>
      <c r="C3" s="5"/>
      <c r="D3" s="14"/>
      <c r="E3" s="25" t="s">
        <v>96</v>
      </c>
      <c r="F3" s="18">
        <v>9.3000000000000007</v>
      </c>
      <c r="G3" s="18">
        <v>9.4</v>
      </c>
      <c r="H3" s="18">
        <v>1.5</v>
      </c>
      <c r="I3" s="18">
        <v>0</v>
      </c>
      <c r="J3" s="19">
        <f t="shared" si="0"/>
        <v>20.200000000000003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34.300000000000004</v>
      </c>
    </row>
    <row r="5" spans="1:11" x14ac:dyDescent="0.2">
      <c r="A5" s="14"/>
      <c r="B5" s="14"/>
      <c r="C5" s="5"/>
      <c r="D5" s="14"/>
      <c r="E5" s="25"/>
      <c r="F5" s="18"/>
      <c r="G5" s="18"/>
      <c r="H5" s="18"/>
      <c r="I5" s="18"/>
      <c r="J5" s="19"/>
    </row>
    <row r="6" spans="1:11" x14ac:dyDescent="0.2">
      <c r="A6" s="14" t="s">
        <v>71</v>
      </c>
      <c r="B6" s="14" t="s">
        <v>16</v>
      </c>
      <c r="C6" s="5">
        <v>45608</v>
      </c>
      <c r="D6" s="14" t="s">
        <v>10</v>
      </c>
      <c r="E6" s="25" t="s">
        <v>95</v>
      </c>
      <c r="F6" s="18">
        <v>9.3000000000000007</v>
      </c>
      <c r="G6" s="18">
        <v>9.1999999999999993</v>
      </c>
      <c r="H6" s="18">
        <v>1.6</v>
      </c>
      <c r="I6" s="18">
        <v>0</v>
      </c>
      <c r="J6" s="19">
        <f t="shared" ref="J6:J7" si="1">F6+G6+H6-I6</f>
        <v>20.100000000000001</v>
      </c>
      <c r="K6" s="4" t="s">
        <v>14</v>
      </c>
    </row>
    <row r="7" spans="1:11" x14ac:dyDescent="0.2">
      <c r="A7" s="14"/>
      <c r="B7" s="14"/>
      <c r="C7" s="5"/>
      <c r="D7" s="14"/>
      <c r="E7" s="25" t="s">
        <v>96</v>
      </c>
      <c r="F7" s="18">
        <v>9.1</v>
      </c>
      <c r="G7" s="18">
        <v>9.1999999999999993</v>
      </c>
      <c r="H7" s="18">
        <v>1.8</v>
      </c>
      <c r="I7" s="18">
        <v>0</v>
      </c>
      <c r="J7" s="19">
        <f t="shared" si="1"/>
        <v>20.099999999999998</v>
      </c>
    </row>
    <row r="8" spans="1:11" x14ac:dyDescent="0.2">
      <c r="A8" s="14"/>
      <c r="B8" s="14"/>
      <c r="C8" s="5"/>
      <c r="D8" s="14"/>
      <c r="E8" s="18" t="s">
        <v>6</v>
      </c>
      <c r="F8" s="18"/>
      <c r="G8" s="18"/>
      <c r="H8" s="18"/>
      <c r="I8" s="18"/>
      <c r="J8" s="19">
        <f>SUM(J6:J7)</f>
        <v>40.200000000000003</v>
      </c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 t="s">
        <v>74</v>
      </c>
      <c r="B10" s="14" t="s">
        <v>18</v>
      </c>
      <c r="C10" s="5">
        <v>45608</v>
      </c>
      <c r="D10" s="14" t="s">
        <v>10</v>
      </c>
      <c r="E10" s="25" t="s">
        <v>95</v>
      </c>
      <c r="F10" s="18">
        <v>8.6999999999999993</v>
      </c>
      <c r="G10" s="18">
        <v>8.9</v>
      </c>
      <c r="H10" s="18">
        <v>1.8</v>
      </c>
      <c r="I10" s="18">
        <v>0.2</v>
      </c>
      <c r="J10" s="19">
        <f t="shared" ref="J10:J11" si="2">F10+G10+H10-I10</f>
        <v>19.200000000000003</v>
      </c>
      <c r="K10" s="4" t="s">
        <v>34</v>
      </c>
    </row>
    <row r="11" spans="1:11" x14ac:dyDescent="0.2">
      <c r="A11" s="14"/>
      <c r="B11" s="14"/>
      <c r="C11" s="5"/>
      <c r="D11" s="14"/>
      <c r="E11" s="25" t="s">
        <v>96</v>
      </c>
      <c r="F11" s="18">
        <v>8.6999999999999993</v>
      </c>
      <c r="G11" s="18">
        <v>8.6999999999999993</v>
      </c>
      <c r="H11" s="18">
        <v>1.5</v>
      </c>
      <c r="I11" s="18">
        <v>0.6</v>
      </c>
      <c r="J11" s="19">
        <f t="shared" si="2"/>
        <v>18.299999999999997</v>
      </c>
    </row>
    <row r="12" spans="1:11" x14ac:dyDescent="0.2">
      <c r="A12" s="14"/>
      <c r="B12" s="14"/>
      <c r="C12" s="5"/>
      <c r="D12" s="14"/>
      <c r="E12" s="18" t="s">
        <v>6</v>
      </c>
      <c r="F12" s="18"/>
      <c r="G12" s="18"/>
      <c r="H12" s="18"/>
      <c r="I12" s="18"/>
      <c r="J12" s="19">
        <f>SUM(J10:J11)</f>
        <v>37.5</v>
      </c>
    </row>
    <row r="13" spans="1:11" x14ac:dyDescent="0.2">
      <c r="A13" s="14"/>
      <c r="B13" s="14"/>
      <c r="C13" s="14"/>
      <c r="D13" s="14"/>
      <c r="E13" s="25"/>
      <c r="F13" s="18"/>
      <c r="G13" s="18"/>
      <c r="H13" s="18"/>
      <c r="I13" s="18"/>
      <c r="J13" s="19"/>
    </row>
    <row r="14" spans="1:11" x14ac:dyDescent="0.2">
      <c r="A14" s="14"/>
      <c r="B14" s="14"/>
      <c r="C14" s="14"/>
      <c r="D14" s="14"/>
      <c r="E14" s="25"/>
      <c r="F14" s="18"/>
      <c r="G14" s="18"/>
      <c r="H14" s="18"/>
      <c r="I14" s="18"/>
      <c r="J14" s="19"/>
    </row>
    <row r="15" spans="1:11" x14ac:dyDescent="0.2">
      <c r="A15" s="14" t="s">
        <v>105</v>
      </c>
      <c r="B15" s="14" t="s">
        <v>18</v>
      </c>
      <c r="C15" s="5">
        <v>45608</v>
      </c>
      <c r="D15" s="14" t="s">
        <v>10</v>
      </c>
      <c r="E15" s="25" t="s">
        <v>95</v>
      </c>
      <c r="F15" s="18">
        <v>9</v>
      </c>
      <c r="G15" s="18">
        <v>8.9</v>
      </c>
      <c r="H15" s="18">
        <v>1.7</v>
      </c>
      <c r="I15" s="18">
        <v>0.6</v>
      </c>
      <c r="J15" s="19">
        <f t="shared" ref="J15:J16" si="3">F15+G15+H15-I15</f>
        <v>18.999999999999996</v>
      </c>
      <c r="K15" s="4" t="s">
        <v>37</v>
      </c>
    </row>
    <row r="16" spans="1:11" x14ac:dyDescent="0.2">
      <c r="A16" s="14"/>
      <c r="B16" s="14"/>
      <c r="C16" s="5"/>
      <c r="D16" s="14"/>
      <c r="E16" s="25" t="s">
        <v>96</v>
      </c>
      <c r="F16" s="18">
        <v>9.4</v>
      </c>
      <c r="G16" s="18">
        <v>9.4</v>
      </c>
      <c r="H16" s="18">
        <v>1.6</v>
      </c>
      <c r="I16" s="18">
        <v>0</v>
      </c>
      <c r="J16" s="19">
        <f t="shared" si="3"/>
        <v>20.400000000000002</v>
      </c>
    </row>
    <row r="17" spans="1:11" x14ac:dyDescent="0.2">
      <c r="A17" s="14"/>
      <c r="B17" s="14"/>
      <c r="C17" s="5"/>
      <c r="D17" s="14"/>
      <c r="E17" s="18" t="s">
        <v>6</v>
      </c>
      <c r="F17" s="18"/>
      <c r="G17" s="18"/>
      <c r="H17" s="18"/>
      <c r="I17" s="18"/>
      <c r="J17" s="19">
        <f>SUM(J15:J16)</f>
        <v>39.4</v>
      </c>
    </row>
    <row r="18" spans="1:11" x14ac:dyDescent="0.2">
      <c r="C18" s="14"/>
      <c r="E18" s="14"/>
      <c r="F18" s="15"/>
      <c r="G18" s="15"/>
      <c r="H18" s="15"/>
      <c r="I18" s="15"/>
      <c r="J18" s="15"/>
    </row>
    <row r="19" spans="1:11" x14ac:dyDescent="0.2">
      <c r="A19" s="14" t="s">
        <v>75</v>
      </c>
      <c r="B19" s="14" t="s">
        <v>18</v>
      </c>
      <c r="C19" s="5">
        <v>45608</v>
      </c>
      <c r="D19" s="14" t="s">
        <v>10</v>
      </c>
      <c r="E19" s="25" t="s">
        <v>95</v>
      </c>
      <c r="F19" s="18">
        <v>9</v>
      </c>
      <c r="G19" s="18">
        <v>8.9</v>
      </c>
      <c r="H19" s="18">
        <v>1.7</v>
      </c>
      <c r="I19" s="18">
        <v>0</v>
      </c>
      <c r="J19" s="19">
        <f t="shared" ref="J19:J20" si="4">F19+G19+H19-I19</f>
        <v>19.599999999999998</v>
      </c>
      <c r="K19" s="4" t="s">
        <v>11</v>
      </c>
    </row>
    <row r="20" spans="1:11" x14ac:dyDescent="0.2">
      <c r="A20" s="14"/>
      <c r="B20" s="14"/>
      <c r="C20" s="5"/>
      <c r="D20" s="14"/>
      <c r="E20" s="25" t="s">
        <v>96</v>
      </c>
      <c r="F20" s="18">
        <v>9.1999999999999993</v>
      </c>
      <c r="G20" s="18">
        <v>9.1</v>
      </c>
      <c r="H20" s="18">
        <v>1.6</v>
      </c>
      <c r="I20" s="18">
        <v>0</v>
      </c>
      <c r="J20" s="19">
        <f t="shared" si="4"/>
        <v>19.899999999999999</v>
      </c>
    </row>
    <row r="21" spans="1:11" x14ac:dyDescent="0.2">
      <c r="A21" s="14"/>
      <c r="B21" s="14"/>
      <c r="C21" s="5"/>
      <c r="D21" s="14"/>
      <c r="E21" s="18" t="s">
        <v>6</v>
      </c>
      <c r="F21" s="18"/>
      <c r="G21" s="18"/>
      <c r="H21" s="18"/>
      <c r="I21" s="18"/>
      <c r="J21" s="19">
        <f>SUM(J19:J20)</f>
        <v>39.5</v>
      </c>
    </row>
    <row r="22" spans="1:11" x14ac:dyDescent="0.2">
      <c r="A22" s="8"/>
      <c r="B22" s="8"/>
      <c r="C22" s="9"/>
      <c r="D22" s="8"/>
      <c r="E22" s="9"/>
      <c r="F22" s="8"/>
      <c r="G22" s="8"/>
      <c r="H22" s="8"/>
      <c r="I22" s="8"/>
      <c r="J22" s="8"/>
      <c r="K22" s="8"/>
    </row>
    <row r="23" spans="1:11" x14ac:dyDescent="0.2">
      <c r="A23" s="4" t="s">
        <v>79</v>
      </c>
      <c r="B23" s="4" t="s">
        <v>61</v>
      </c>
      <c r="C23" s="5">
        <v>45608</v>
      </c>
      <c r="D23" s="4" t="s">
        <v>23</v>
      </c>
      <c r="E23" s="25" t="s">
        <v>95</v>
      </c>
      <c r="F23" s="18">
        <v>9.3000000000000007</v>
      </c>
      <c r="G23" s="18">
        <v>9.3000000000000007</v>
      </c>
      <c r="H23" s="18">
        <v>1.6</v>
      </c>
      <c r="I23" s="18">
        <v>0.6</v>
      </c>
      <c r="J23" s="19">
        <f t="shared" ref="J23:J24" si="5">F23+G23+H23-I23</f>
        <v>19.600000000000001</v>
      </c>
      <c r="K23" s="4" t="s">
        <v>14</v>
      </c>
    </row>
    <row r="24" spans="1:11" x14ac:dyDescent="0.2">
      <c r="C24" s="14"/>
      <c r="E24" s="25" t="s">
        <v>96</v>
      </c>
      <c r="F24" s="18">
        <v>9.4</v>
      </c>
      <c r="G24" s="18">
        <v>9.5</v>
      </c>
      <c r="H24" s="18">
        <v>1.5</v>
      </c>
      <c r="I24" s="18">
        <v>0</v>
      </c>
      <c r="J24" s="19">
        <f t="shared" si="5"/>
        <v>20.399999999999999</v>
      </c>
    </row>
    <row r="25" spans="1:11" x14ac:dyDescent="0.2">
      <c r="C25" s="14"/>
      <c r="E25" s="18" t="s">
        <v>6</v>
      </c>
      <c r="F25" s="18"/>
      <c r="G25" s="18"/>
      <c r="H25" s="18"/>
      <c r="I25" s="18"/>
      <c r="J25" s="19">
        <f>SUM(J23:J24)</f>
        <v>40</v>
      </c>
    </row>
    <row r="26" spans="1:11" x14ac:dyDescent="0.2">
      <c r="C26" s="14"/>
      <c r="E26" s="14"/>
    </row>
    <row r="27" spans="1:11" x14ac:dyDescent="0.2">
      <c r="A27" s="4" t="s">
        <v>55</v>
      </c>
      <c r="B27" s="4" t="s">
        <v>16</v>
      </c>
      <c r="C27" s="5">
        <v>45608</v>
      </c>
      <c r="D27" s="4" t="s">
        <v>23</v>
      </c>
      <c r="E27" s="25" t="s">
        <v>95</v>
      </c>
      <c r="F27" s="18">
        <v>8.9</v>
      </c>
      <c r="G27" s="18">
        <v>9</v>
      </c>
      <c r="H27" s="18">
        <v>1.8</v>
      </c>
      <c r="I27" s="18">
        <v>0</v>
      </c>
      <c r="J27" s="19">
        <f t="shared" ref="J27:J28" si="6">F27+G27+H27-I27</f>
        <v>19.7</v>
      </c>
      <c r="K27" s="4" t="s">
        <v>11</v>
      </c>
    </row>
    <row r="28" spans="1:11" x14ac:dyDescent="0.2">
      <c r="C28" s="14"/>
      <c r="E28" s="25" t="s">
        <v>96</v>
      </c>
      <c r="F28" s="18">
        <v>9.4</v>
      </c>
      <c r="G28" s="18">
        <v>9.1999999999999993</v>
      </c>
      <c r="H28" s="18">
        <v>1.3</v>
      </c>
      <c r="I28" s="18">
        <v>0</v>
      </c>
      <c r="J28" s="19">
        <f t="shared" si="6"/>
        <v>19.900000000000002</v>
      </c>
    </row>
    <row r="29" spans="1:11" x14ac:dyDescent="0.2">
      <c r="C29" s="14"/>
      <c r="E29" s="18" t="s">
        <v>6</v>
      </c>
      <c r="F29" s="18"/>
      <c r="G29" s="18"/>
      <c r="H29" s="18"/>
      <c r="I29" s="18"/>
      <c r="J29" s="19">
        <f>SUM(J27:J28)</f>
        <v>39.6</v>
      </c>
    </row>
    <row r="30" spans="1:11" x14ac:dyDescent="0.2">
      <c r="A30" s="8"/>
      <c r="B30" s="8"/>
      <c r="C30" s="9"/>
      <c r="D30" s="8"/>
      <c r="E30" s="9"/>
      <c r="F30" s="8"/>
      <c r="G30" s="8"/>
      <c r="H30" s="8"/>
      <c r="I30" s="8"/>
      <c r="J30" s="8"/>
      <c r="K30" s="8"/>
    </row>
    <row r="31" spans="1:11" x14ac:dyDescent="0.2">
      <c r="A31" s="4" t="s">
        <v>81</v>
      </c>
      <c r="B31" s="4" t="s">
        <v>61</v>
      </c>
      <c r="C31" s="14" t="s">
        <v>32</v>
      </c>
      <c r="D31" s="4" t="s">
        <v>23</v>
      </c>
      <c r="E31" s="25" t="s">
        <v>95</v>
      </c>
      <c r="F31" s="18">
        <v>9.1999999999999993</v>
      </c>
      <c r="G31" s="18">
        <v>9</v>
      </c>
      <c r="H31" s="18">
        <v>1.3</v>
      </c>
      <c r="I31" s="18">
        <v>0</v>
      </c>
      <c r="J31" s="19">
        <f t="shared" ref="J31:J32" si="7">F31+G31+H31-I31</f>
        <v>19.5</v>
      </c>
      <c r="K31" s="4" t="s">
        <v>14</v>
      </c>
    </row>
    <row r="32" spans="1:11" x14ac:dyDescent="0.2">
      <c r="C32" s="14"/>
      <c r="E32" s="25" t="s">
        <v>96</v>
      </c>
      <c r="F32" s="18">
        <v>9</v>
      </c>
      <c r="G32" s="18">
        <v>9.1</v>
      </c>
      <c r="H32" s="18">
        <v>1.4</v>
      </c>
      <c r="I32" s="18">
        <v>0</v>
      </c>
      <c r="J32" s="19">
        <f t="shared" si="7"/>
        <v>19.5</v>
      </c>
    </row>
    <row r="33" spans="1:11" x14ac:dyDescent="0.2">
      <c r="C33" s="14"/>
      <c r="E33" s="18" t="s">
        <v>6</v>
      </c>
      <c r="F33" s="18"/>
      <c r="G33" s="18"/>
      <c r="H33" s="18"/>
      <c r="I33" s="18"/>
      <c r="J33" s="19">
        <f>SUM(J31:J32)</f>
        <v>39</v>
      </c>
    </row>
    <row r="34" spans="1:11" x14ac:dyDescent="0.2">
      <c r="A34" s="8"/>
      <c r="B34" s="8"/>
      <c r="C34" s="9"/>
      <c r="D34" s="8"/>
      <c r="E34" s="9"/>
      <c r="F34" s="8"/>
      <c r="G34" s="8"/>
      <c r="H34" s="8"/>
      <c r="I34" s="8"/>
      <c r="J34" s="8"/>
      <c r="K34" s="8"/>
    </row>
    <row r="35" spans="1:11" x14ac:dyDescent="0.2">
      <c r="A35" s="4" t="s">
        <v>59</v>
      </c>
      <c r="B35" s="4" t="s">
        <v>16</v>
      </c>
      <c r="C35" s="14" t="s">
        <v>32</v>
      </c>
      <c r="D35" s="4" t="s">
        <v>10</v>
      </c>
      <c r="E35" s="25" t="s">
        <v>95</v>
      </c>
      <c r="F35" s="18">
        <v>6.6</v>
      </c>
      <c r="G35" s="18">
        <v>6.6</v>
      </c>
      <c r="H35" s="18">
        <v>0</v>
      </c>
      <c r="I35" s="18">
        <v>0</v>
      </c>
      <c r="J35" s="19">
        <f t="shared" ref="J35:J36" si="8">F35+G35+H35-I35</f>
        <v>13.2</v>
      </c>
      <c r="K35" s="4" t="s">
        <v>11</v>
      </c>
    </row>
    <row r="36" spans="1:11" x14ac:dyDescent="0.2">
      <c r="C36" s="14"/>
      <c r="E36" s="25" t="s">
        <v>96</v>
      </c>
      <c r="F36" s="18">
        <v>9.3000000000000007</v>
      </c>
      <c r="G36" s="18">
        <v>9.3000000000000007</v>
      </c>
      <c r="H36" s="18">
        <v>1.3</v>
      </c>
      <c r="I36" s="18">
        <v>0</v>
      </c>
      <c r="J36" s="19">
        <f t="shared" si="8"/>
        <v>19.900000000000002</v>
      </c>
    </row>
    <row r="37" spans="1:11" x14ac:dyDescent="0.2">
      <c r="C37" s="14"/>
      <c r="E37" s="18" t="s">
        <v>6</v>
      </c>
      <c r="F37" s="18"/>
      <c r="G37" s="18"/>
      <c r="H37" s="18"/>
      <c r="I37" s="18"/>
      <c r="J37" s="19">
        <f>SUM(J35:J36)</f>
        <v>33.1</v>
      </c>
    </row>
    <row r="38" spans="1:11" x14ac:dyDescent="0.2">
      <c r="C38" s="14"/>
      <c r="E38" s="14"/>
    </row>
    <row r="39" spans="1:11" x14ac:dyDescent="0.2">
      <c r="A39" s="4" t="s">
        <v>67</v>
      </c>
      <c r="B39" s="4" t="s">
        <v>46</v>
      </c>
      <c r="C39" s="14" t="s">
        <v>32</v>
      </c>
      <c r="D39" s="4" t="s">
        <v>10</v>
      </c>
      <c r="E39" s="25" t="s">
        <v>95</v>
      </c>
      <c r="F39" s="18">
        <v>9.3000000000000007</v>
      </c>
      <c r="G39" s="18">
        <v>9.3000000000000007</v>
      </c>
      <c r="H39" s="18">
        <v>1.6</v>
      </c>
      <c r="I39" s="18">
        <v>0</v>
      </c>
      <c r="J39" s="19">
        <f t="shared" ref="J39:J40" si="9">F39+G39+H39-I39</f>
        <v>20.200000000000003</v>
      </c>
      <c r="K39" s="4" t="s">
        <v>14</v>
      </c>
    </row>
    <row r="40" spans="1:11" x14ac:dyDescent="0.2">
      <c r="C40" s="14"/>
      <c r="E40" s="25" t="s">
        <v>96</v>
      </c>
      <c r="F40" s="18">
        <v>9.3000000000000007</v>
      </c>
      <c r="G40" s="18">
        <v>9.3000000000000007</v>
      </c>
      <c r="H40" s="18">
        <v>1.8</v>
      </c>
      <c r="I40" s="18">
        <v>0</v>
      </c>
      <c r="J40" s="19">
        <f t="shared" si="9"/>
        <v>20.400000000000002</v>
      </c>
    </row>
    <row r="41" spans="1:11" x14ac:dyDescent="0.2">
      <c r="C41" s="14"/>
      <c r="E41" s="18" t="s">
        <v>6</v>
      </c>
      <c r="F41" s="18"/>
      <c r="G41" s="18"/>
      <c r="H41" s="18"/>
      <c r="I41" s="18"/>
      <c r="J41" s="19">
        <f>SUM(J39:J40)</f>
        <v>40.600000000000009</v>
      </c>
    </row>
    <row r="42" spans="1:11" x14ac:dyDescent="0.2">
      <c r="C42" s="14"/>
      <c r="E42" s="14"/>
    </row>
    <row r="43" spans="1:11" x14ac:dyDescent="0.2">
      <c r="A43" s="4" t="s">
        <v>68</v>
      </c>
      <c r="B43" s="4" t="s">
        <v>46</v>
      </c>
      <c r="C43" s="14" t="s">
        <v>32</v>
      </c>
      <c r="D43" s="4" t="s">
        <v>10</v>
      </c>
      <c r="E43" s="25" t="s">
        <v>95</v>
      </c>
      <c r="F43" s="18">
        <v>9.1999999999999993</v>
      </c>
      <c r="G43" s="18">
        <v>9.1</v>
      </c>
      <c r="H43" s="18">
        <v>1.6</v>
      </c>
      <c r="I43" s="18">
        <v>0</v>
      </c>
      <c r="J43" s="19">
        <f t="shared" ref="J43:J44" si="10">F43+G43+H43-I43</f>
        <v>19.899999999999999</v>
      </c>
      <c r="K43" s="4" t="s">
        <v>37</v>
      </c>
    </row>
    <row r="44" spans="1:11" x14ac:dyDescent="0.2">
      <c r="C44" s="14"/>
      <c r="E44" s="25" t="s">
        <v>96</v>
      </c>
      <c r="F44" s="18">
        <v>0</v>
      </c>
      <c r="G44" s="18">
        <v>0</v>
      </c>
      <c r="H44" s="18">
        <v>0</v>
      </c>
      <c r="I44" s="18">
        <v>0</v>
      </c>
      <c r="J44" s="19">
        <f t="shared" si="10"/>
        <v>0</v>
      </c>
    </row>
    <row r="45" spans="1:11" x14ac:dyDescent="0.2">
      <c r="C45" s="14"/>
      <c r="E45" s="18" t="s">
        <v>6</v>
      </c>
      <c r="F45" s="18"/>
      <c r="G45" s="18"/>
      <c r="H45" s="18"/>
      <c r="I45" s="18"/>
      <c r="J45" s="19">
        <f>SUM(J43:J44)</f>
        <v>19.899999999999999</v>
      </c>
    </row>
    <row r="46" spans="1:11" x14ac:dyDescent="0.2">
      <c r="C46" s="14"/>
      <c r="E46" s="14"/>
    </row>
    <row r="47" spans="1:11" x14ac:dyDescent="0.2">
      <c r="A47" s="4" t="s">
        <v>69</v>
      </c>
      <c r="B47" s="4" t="s">
        <v>61</v>
      </c>
      <c r="C47" s="14"/>
      <c r="E47" s="14"/>
      <c r="K47" s="4" t="s">
        <v>25</v>
      </c>
    </row>
    <row r="48" spans="1:11" x14ac:dyDescent="0.2">
      <c r="C48" s="14"/>
      <c r="E48" s="14"/>
    </row>
    <row r="49" spans="1:11" x14ac:dyDescent="0.2">
      <c r="A49" s="4" t="s">
        <v>60</v>
      </c>
      <c r="B49" s="4" t="s">
        <v>61</v>
      </c>
      <c r="C49" s="14"/>
      <c r="E49" s="14"/>
      <c r="K49" s="4" t="s">
        <v>25</v>
      </c>
    </row>
    <row r="50" spans="1:11" x14ac:dyDescent="0.2">
      <c r="A50" s="8"/>
      <c r="B50" s="8"/>
      <c r="C50" s="9"/>
      <c r="D50" s="8"/>
      <c r="E50" s="9"/>
      <c r="F50" s="8"/>
      <c r="G50" s="8"/>
      <c r="H50" s="8"/>
      <c r="I50" s="8"/>
      <c r="J50" s="8"/>
      <c r="K50" s="8"/>
    </row>
    <row r="51" spans="1:11" x14ac:dyDescent="0.2">
      <c r="A51" s="4" t="s">
        <v>106</v>
      </c>
      <c r="B51" s="4" t="s">
        <v>16</v>
      </c>
      <c r="C51" s="14"/>
      <c r="E51" s="14"/>
      <c r="K51" s="4" t="s">
        <v>25</v>
      </c>
    </row>
    <row r="52" spans="1:11" x14ac:dyDescent="0.2">
      <c r="C52" s="14"/>
      <c r="E52" s="14"/>
    </row>
    <row r="53" spans="1:11" x14ac:dyDescent="0.2">
      <c r="A53" s="4" t="s">
        <v>77</v>
      </c>
      <c r="B53" s="4" t="s">
        <v>18</v>
      </c>
      <c r="C53" s="14" t="s">
        <v>44</v>
      </c>
      <c r="D53" s="4" t="s">
        <v>10</v>
      </c>
      <c r="E53" s="25" t="s">
        <v>95</v>
      </c>
      <c r="F53" s="18">
        <v>9.3000000000000007</v>
      </c>
      <c r="G53" s="18">
        <v>9.1999999999999993</v>
      </c>
      <c r="H53" s="18">
        <v>1.7</v>
      </c>
      <c r="I53" s="18">
        <v>0</v>
      </c>
      <c r="J53" s="19">
        <f t="shared" ref="J53:J54" si="11">F53+G53+H53-I53</f>
        <v>20.2</v>
      </c>
      <c r="K53" s="4" t="s">
        <v>14</v>
      </c>
    </row>
    <row r="54" spans="1:11" x14ac:dyDescent="0.2">
      <c r="C54" s="14"/>
      <c r="E54" s="25" t="s">
        <v>96</v>
      </c>
      <c r="F54" s="18">
        <v>9.6</v>
      </c>
      <c r="G54" s="18">
        <v>9.6</v>
      </c>
      <c r="H54" s="18">
        <v>1.6</v>
      </c>
      <c r="I54" s="18">
        <v>0</v>
      </c>
      <c r="J54" s="19">
        <f t="shared" si="11"/>
        <v>20.8</v>
      </c>
    </row>
    <row r="55" spans="1:11" x14ac:dyDescent="0.2">
      <c r="C55" s="14"/>
      <c r="E55" s="18" t="s">
        <v>6</v>
      </c>
      <c r="F55" s="18"/>
      <c r="G55" s="18"/>
      <c r="H55" s="18"/>
      <c r="I55" s="18"/>
      <c r="J55" s="19">
        <f>SUM(J53:J54)</f>
        <v>41</v>
      </c>
    </row>
    <row r="56" spans="1:11" x14ac:dyDescent="0.2">
      <c r="C56" s="14"/>
      <c r="E56" s="14"/>
    </row>
    <row r="57" spans="1:11" x14ac:dyDescent="0.2">
      <c r="A57" s="4" t="s">
        <v>78</v>
      </c>
      <c r="B57" s="4" t="s">
        <v>61</v>
      </c>
      <c r="C57" s="14" t="s">
        <v>32</v>
      </c>
      <c r="D57" s="4" t="s">
        <v>10</v>
      </c>
      <c r="E57" s="25" t="s">
        <v>95</v>
      </c>
      <c r="F57" s="18">
        <v>9.4</v>
      </c>
      <c r="G57" s="18">
        <v>9.4</v>
      </c>
      <c r="H57" s="18">
        <v>1.6</v>
      </c>
      <c r="I57" s="18">
        <v>0.2</v>
      </c>
      <c r="J57" s="19">
        <f t="shared" ref="J57:J58" si="12">F57+G57+H57-I57</f>
        <v>20.200000000000003</v>
      </c>
      <c r="K57" s="4" t="s">
        <v>11</v>
      </c>
    </row>
    <row r="58" spans="1:11" x14ac:dyDescent="0.2">
      <c r="C58" s="14"/>
      <c r="E58" s="25" t="s">
        <v>96</v>
      </c>
      <c r="F58" s="18">
        <v>9.4</v>
      </c>
      <c r="G58" s="18">
        <v>9.4</v>
      </c>
      <c r="H58" s="18">
        <v>1.8</v>
      </c>
      <c r="I58" s="18">
        <v>0</v>
      </c>
      <c r="J58" s="19">
        <f t="shared" si="12"/>
        <v>20.6</v>
      </c>
    </row>
    <row r="59" spans="1:11" x14ac:dyDescent="0.2">
      <c r="C59" s="14"/>
      <c r="E59" s="18" t="s">
        <v>6</v>
      </c>
      <c r="F59" s="18"/>
      <c r="G59" s="18"/>
      <c r="H59" s="18"/>
      <c r="I59" s="18"/>
      <c r="J59" s="19">
        <f>SUM(J57:J58)</f>
        <v>40.800000000000004</v>
      </c>
    </row>
    <row r="60" spans="1:11" x14ac:dyDescent="0.2">
      <c r="C60" s="14"/>
      <c r="E60" s="14"/>
    </row>
    <row r="61" spans="1:11" x14ac:dyDescent="0.2">
      <c r="A61" s="4" t="s">
        <v>62</v>
      </c>
      <c r="B61" s="4" t="s">
        <v>18</v>
      </c>
      <c r="C61" s="14" t="s">
        <v>32</v>
      </c>
      <c r="D61" s="4" t="s">
        <v>10</v>
      </c>
      <c r="E61" s="25" t="s">
        <v>95</v>
      </c>
      <c r="F61" s="18">
        <v>8.9</v>
      </c>
      <c r="G61" s="18">
        <v>9</v>
      </c>
      <c r="H61" s="18">
        <v>1.4</v>
      </c>
      <c r="I61" s="18">
        <v>0.6</v>
      </c>
      <c r="J61" s="19">
        <f t="shared" ref="J61:J62" si="13">F61+G61+H61-I61</f>
        <v>18.699999999999996</v>
      </c>
      <c r="K61" s="4" t="s">
        <v>37</v>
      </c>
    </row>
    <row r="62" spans="1:11" x14ac:dyDescent="0.2">
      <c r="C62" s="14"/>
      <c r="E62" s="25" t="s">
        <v>96</v>
      </c>
      <c r="F62" s="18">
        <v>9.6</v>
      </c>
      <c r="G62" s="18">
        <v>9.6</v>
      </c>
      <c r="H62" s="18">
        <v>1.3</v>
      </c>
      <c r="I62" s="18">
        <v>0</v>
      </c>
      <c r="J62" s="19">
        <f t="shared" si="13"/>
        <v>20.5</v>
      </c>
    </row>
    <row r="63" spans="1:11" x14ac:dyDescent="0.2">
      <c r="C63" s="14"/>
      <c r="E63" s="18" t="s">
        <v>6</v>
      </c>
      <c r="F63" s="18"/>
      <c r="G63" s="18"/>
      <c r="H63" s="18"/>
      <c r="I63" s="18"/>
      <c r="J63" s="19">
        <f>SUM(J61:J62)</f>
        <v>39.199999999999996</v>
      </c>
    </row>
    <row r="64" spans="1:11" x14ac:dyDescent="0.2">
      <c r="A64" s="8"/>
      <c r="B64" s="8"/>
      <c r="C64" s="9"/>
      <c r="D64" s="8"/>
      <c r="E64" s="9"/>
      <c r="F64" s="8"/>
      <c r="G64" s="8"/>
      <c r="H64" s="8"/>
      <c r="I64" s="8"/>
      <c r="J64" s="8"/>
      <c r="K64" s="8"/>
    </row>
    <row r="65" spans="1:11" x14ac:dyDescent="0.2">
      <c r="A65" s="4" t="s">
        <v>101</v>
      </c>
      <c r="B65" s="4" t="s">
        <v>22</v>
      </c>
      <c r="C65" s="14" t="s">
        <v>44</v>
      </c>
      <c r="D65" s="4" t="s">
        <v>23</v>
      </c>
      <c r="E65" s="25" t="s">
        <v>95</v>
      </c>
      <c r="F65" s="18">
        <v>9.6</v>
      </c>
      <c r="G65" s="18">
        <v>9.6999999999999993</v>
      </c>
      <c r="H65" s="18">
        <v>1.3</v>
      </c>
      <c r="I65" s="18">
        <v>0.2</v>
      </c>
      <c r="J65" s="19">
        <f t="shared" ref="J65:J66" si="14">F65+G65+H65-I65</f>
        <v>20.399999999999999</v>
      </c>
      <c r="K65" s="4" t="s">
        <v>14</v>
      </c>
    </row>
    <row r="66" spans="1:11" x14ac:dyDescent="0.2">
      <c r="C66" s="14"/>
      <c r="E66" s="25" t="s">
        <v>96</v>
      </c>
      <c r="F66" s="18">
        <v>9.1999999999999993</v>
      </c>
      <c r="G66" s="18">
        <v>9.3000000000000007</v>
      </c>
      <c r="H66" s="18">
        <v>1.7</v>
      </c>
      <c r="I66" s="18">
        <v>0.2</v>
      </c>
      <c r="J66" s="19">
        <f t="shared" si="14"/>
        <v>20</v>
      </c>
    </row>
    <row r="67" spans="1:11" x14ac:dyDescent="0.2">
      <c r="C67" s="14"/>
      <c r="E67" s="18" t="s">
        <v>6</v>
      </c>
      <c r="F67" s="18"/>
      <c r="G67" s="18"/>
      <c r="H67" s="18"/>
      <c r="I67" s="18"/>
      <c r="J67" s="19">
        <f>SUM(J65:J66)</f>
        <v>40.4</v>
      </c>
    </row>
    <row r="68" spans="1:11" x14ac:dyDescent="0.2">
      <c r="A68" s="8"/>
      <c r="B68" s="8"/>
      <c r="C68" s="9"/>
      <c r="D68" s="8"/>
      <c r="E68" s="9"/>
      <c r="F68" s="8"/>
      <c r="G68" s="8"/>
      <c r="H68" s="8"/>
      <c r="I68" s="8"/>
      <c r="J68" s="8"/>
      <c r="K68" s="8"/>
    </row>
    <row r="69" spans="1:11" x14ac:dyDescent="0.2">
      <c r="A69" s="4" t="s">
        <v>80</v>
      </c>
      <c r="B69" s="4" t="s">
        <v>18</v>
      </c>
      <c r="C69" s="5">
        <v>45545</v>
      </c>
      <c r="D69" s="4" t="s">
        <v>10</v>
      </c>
      <c r="E69" s="25" t="s">
        <v>95</v>
      </c>
      <c r="F69" s="18">
        <v>9.1</v>
      </c>
      <c r="G69" s="18">
        <v>9</v>
      </c>
      <c r="H69" s="18">
        <v>1.3</v>
      </c>
      <c r="I69" s="18">
        <v>0</v>
      </c>
      <c r="J69" s="19">
        <f t="shared" ref="J69:J70" si="15">F69+G69+H69-I69</f>
        <v>19.400000000000002</v>
      </c>
      <c r="K69" s="4" t="s">
        <v>14</v>
      </c>
    </row>
    <row r="70" spans="1:11" x14ac:dyDescent="0.2">
      <c r="C70" s="14"/>
      <c r="E70" s="25" t="s">
        <v>96</v>
      </c>
      <c r="F70" s="18">
        <v>9.1</v>
      </c>
      <c r="G70" s="18">
        <v>9</v>
      </c>
      <c r="H70" s="18">
        <v>1.8</v>
      </c>
      <c r="I70" s="18">
        <v>0</v>
      </c>
      <c r="J70" s="19">
        <f t="shared" si="15"/>
        <v>19.900000000000002</v>
      </c>
    </row>
    <row r="71" spans="1:11" x14ac:dyDescent="0.2">
      <c r="C71" s="14"/>
      <c r="E71" s="18" t="s">
        <v>6</v>
      </c>
      <c r="F71" s="18"/>
      <c r="G71" s="18"/>
      <c r="H71" s="18"/>
      <c r="I71" s="18"/>
      <c r="J71" s="19">
        <f>SUM(J69:J70)</f>
        <v>39.300000000000004</v>
      </c>
    </row>
    <row r="72" spans="1:11" x14ac:dyDescent="0.2">
      <c r="A72" s="8"/>
      <c r="B72" s="8"/>
      <c r="C72" s="9"/>
      <c r="D72" s="8"/>
      <c r="E72" s="9"/>
      <c r="F72" s="8"/>
      <c r="G72" s="8"/>
      <c r="H72" s="8"/>
      <c r="I72" s="8"/>
      <c r="J72" s="8"/>
      <c r="K72" s="8"/>
    </row>
    <row r="73" spans="1:11" x14ac:dyDescent="0.2">
      <c r="A73" s="4" t="s">
        <v>52</v>
      </c>
      <c r="B73" s="4" t="s">
        <v>46</v>
      </c>
      <c r="C73" s="5">
        <v>45545</v>
      </c>
      <c r="D73" s="4" t="s">
        <v>23</v>
      </c>
      <c r="E73" s="25" t="s">
        <v>95</v>
      </c>
      <c r="F73" s="18">
        <v>9.4</v>
      </c>
      <c r="G73" s="18">
        <v>9.4</v>
      </c>
      <c r="H73" s="18">
        <v>1.6</v>
      </c>
      <c r="I73" s="18">
        <v>0.6</v>
      </c>
      <c r="J73" s="19">
        <f t="shared" ref="J73:J74" si="16">F73+G73+H73-I73</f>
        <v>19.8</v>
      </c>
      <c r="K73" s="4" t="s">
        <v>14</v>
      </c>
    </row>
    <row r="74" spans="1:11" x14ac:dyDescent="0.2">
      <c r="C74" s="14"/>
      <c r="E74" s="25" t="s">
        <v>96</v>
      </c>
      <c r="F74" s="18">
        <v>6.7</v>
      </c>
      <c r="G74" s="18">
        <v>6.8</v>
      </c>
      <c r="H74" s="18">
        <v>0.5</v>
      </c>
      <c r="I74" s="18">
        <v>0</v>
      </c>
      <c r="J74" s="19">
        <f t="shared" si="16"/>
        <v>14</v>
      </c>
    </row>
    <row r="75" spans="1:11" x14ac:dyDescent="0.2">
      <c r="C75" s="14"/>
      <c r="E75" s="18" t="s">
        <v>6</v>
      </c>
      <c r="F75" s="18"/>
      <c r="G75" s="18"/>
      <c r="H75" s="19"/>
      <c r="I75" s="19"/>
      <c r="J75" s="19">
        <f>SUM(J73:J74)</f>
        <v>33.799999999999997</v>
      </c>
    </row>
    <row r="76" spans="1:11" x14ac:dyDescent="0.2">
      <c r="C76" s="14"/>
      <c r="E76" s="14"/>
    </row>
    <row r="77" spans="1:11" x14ac:dyDescent="0.2">
      <c r="C77" s="14"/>
      <c r="E77" s="14"/>
    </row>
    <row r="78" spans="1:11" x14ac:dyDescent="0.2">
      <c r="C78" s="14"/>
      <c r="E78" s="14"/>
    </row>
    <row r="79" spans="1:11" x14ac:dyDescent="0.2">
      <c r="C79" s="14"/>
      <c r="E79" s="14"/>
    </row>
    <row r="80" spans="1:11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  <row r="997" spans="3:5" x14ac:dyDescent="0.2">
      <c r="C997" s="14"/>
      <c r="E997" s="14"/>
    </row>
    <row r="998" spans="3:5" x14ac:dyDescent="0.2">
      <c r="C998" s="14"/>
      <c r="E998" s="14"/>
    </row>
    <row r="999" spans="3:5" x14ac:dyDescent="0.2">
      <c r="C999" s="14"/>
      <c r="E999" s="14"/>
    </row>
    <row r="1000" spans="3:5" x14ac:dyDescent="0.2">
      <c r="C1000" s="14"/>
      <c r="E1000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107</v>
      </c>
      <c r="B2" s="14" t="s">
        <v>13</v>
      </c>
      <c r="C2" s="5">
        <v>45608</v>
      </c>
      <c r="D2" s="14" t="s">
        <v>10</v>
      </c>
      <c r="E2" s="25" t="s">
        <v>95</v>
      </c>
      <c r="F2" s="18">
        <v>9.1</v>
      </c>
      <c r="G2" s="18">
        <v>9.3000000000000007</v>
      </c>
      <c r="H2" s="18">
        <v>2.7</v>
      </c>
      <c r="I2" s="18">
        <v>0</v>
      </c>
      <c r="J2" s="19">
        <f t="shared" ref="J2:J3" si="0">F2+G2+H2-I2</f>
        <v>21.099999999999998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9.1</v>
      </c>
      <c r="G3" s="18">
        <v>9.1999999999999993</v>
      </c>
      <c r="H3" s="18">
        <v>1.8</v>
      </c>
      <c r="I3" s="18">
        <v>0</v>
      </c>
      <c r="J3" s="19">
        <f t="shared" si="0"/>
        <v>20.099999999999998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41.199999999999996</v>
      </c>
    </row>
    <row r="5" spans="1:11" x14ac:dyDescent="0.2">
      <c r="A5" s="9"/>
      <c r="B5" s="9"/>
      <c r="C5" s="21"/>
      <c r="D5" s="9"/>
      <c r="E5" s="26"/>
      <c r="F5" s="24"/>
      <c r="G5" s="24"/>
      <c r="H5" s="24"/>
      <c r="I5" s="24"/>
      <c r="J5" s="23"/>
      <c r="K5" s="8"/>
    </row>
    <row r="6" spans="1:11" x14ac:dyDescent="0.2">
      <c r="A6" s="14" t="s">
        <v>83</v>
      </c>
      <c r="B6" s="14" t="s">
        <v>9</v>
      </c>
      <c r="C6" s="5">
        <v>45545</v>
      </c>
      <c r="D6" s="14" t="s">
        <v>23</v>
      </c>
      <c r="E6" s="25" t="s">
        <v>95</v>
      </c>
      <c r="F6" s="18">
        <v>6.7</v>
      </c>
      <c r="G6" s="18">
        <v>6.7</v>
      </c>
      <c r="H6" s="18">
        <v>0.7</v>
      </c>
      <c r="I6" s="18">
        <v>0</v>
      </c>
      <c r="J6" s="19">
        <f t="shared" ref="J6:J7" si="1">F6+G6+H6-I6</f>
        <v>14.1</v>
      </c>
      <c r="K6" s="4" t="s">
        <v>14</v>
      </c>
    </row>
    <row r="7" spans="1:11" x14ac:dyDescent="0.2">
      <c r="A7" s="14"/>
      <c r="B7" s="14"/>
      <c r="C7" s="5"/>
      <c r="D7" s="14"/>
      <c r="E7" s="25" t="s">
        <v>96</v>
      </c>
      <c r="F7" s="18">
        <v>8.1999999999999993</v>
      </c>
      <c r="G7" s="18">
        <v>8.3000000000000007</v>
      </c>
      <c r="H7" s="18">
        <v>3.1</v>
      </c>
      <c r="I7" s="18">
        <v>0.6</v>
      </c>
      <c r="J7" s="19">
        <f t="shared" si="1"/>
        <v>19</v>
      </c>
    </row>
    <row r="8" spans="1:11" x14ac:dyDescent="0.2">
      <c r="A8" s="14"/>
      <c r="B8" s="14"/>
      <c r="C8" s="5"/>
      <c r="D8" s="14"/>
      <c r="E8" s="18" t="s">
        <v>6</v>
      </c>
      <c r="F8" s="18"/>
      <c r="G8" s="18"/>
      <c r="H8" s="18"/>
      <c r="I8" s="18"/>
      <c r="J8" s="19">
        <f>SUM(J6:J7)</f>
        <v>33.1</v>
      </c>
    </row>
    <row r="9" spans="1:11" x14ac:dyDescent="0.2">
      <c r="A9" s="9"/>
      <c r="B9" s="9"/>
      <c r="C9" s="21"/>
      <c r="D9" s="9"/>
      <c r="E9" s="26"/>
      <c r="F9" s="24"/>
      <c r="G9" s="24"/>
      <c r="H9" s="24"/>
      <c r="I9" s="24"/>
      <c r="J9" s="23"/>
      <c r="K9" s="8"/>
    </row>
    <row r="10" spans="1:11" x14ac:dyDescent="0.2">
      <c r="A10" s="14" t="s">
        <v>76</v>
      </c>
      <c r="B10" s="14" t="s">
        <v>16</v>
      </c>
      <c r="C10" s="14" t="s">
        <v>44</v>
      </c>
      <c r="D10" s="14" t="s">
        <v>10</v>
      </c>
      <c r="E10" s="25" t="s">
        <v>95</v>
      </c>
      <c r="F10" s="18">
        <v>9.1</v>
      </c>
      <c r="G10" s="18">
        <v>9.1999999999999993</v>
      </c>
      <c r="H10" s="18">
        <v>3.1</v>
      </c>
      <c r="I10" s="18">
        <v>0</v>
      </c>
      <c r="J10" s="19">
        <f t="shared" ref="J10:J11" si="2">F10+G10+H10-I10</f>
        <v>21.4</v>
      </c>
      <c r="K10" s="4" t="s">
        <v>14</v>
      </c>
    </row>
    <row r="11" spans="1:11" x14ac:dyDescent="0.2">
      <c r="A11" s="14"/>
      <c r="B11" s="14"/>
      <c r="C11" s="5"/>
      <c r="D11" s="14"/>
      <c r="E11" s="25" t="s">
        <v>96</v>
      </c>
      <c r="F11" s="18">
        <v>8.9</v>
      </c>
      <c r="G11" s="18">
        <v>9.1</v>
      </c>
      <c r="H11" s="18">
        <v>2.2000000000000002</v>
      </c>
      <c r="I11" s="18">
        <v>0</v>
      </c>
      <c r="J11" s="19">
        <f t="shared" si="2"/>
        <v>20.2</v>
      </c>
    </row>
    <row r="12" spans="1:11" x14ac:dyDescent="0.2">
      <c r="A12" s="14"/>
      <c r="B12" s="14"/>
      <c r="C12" s="5"/>
      <c r="D12" s="14"/>
      <c r="E12" s="18" t="s">
        <v>6</v>
      </c>
      <c r="F12" s="18"/>
      <c r="G12" s="18"/>
      <c r="H12" s="18"/>
      <c r="I12" s="18"/>
      <c r="J12" s="19">
        <f>SUM(J10:J11)</f>
        <v>41.599999999999994</v>
      </c>
    </row>
    <row r="13" spans="1:11" x14ac:dyDescent="0.2">
      <c r="A13" s="9"/>
      <c r="B13" s="9"/>
      <c r="C13" s="9"/>
      <c r="D13" s="9"/>
      <c r="E13" s="26"/>
      <c r="F13" s="24"/>
      <c r="G13" s="24"/>
      <c r="H13" s="24"/>
      <c r="I13" s="24"/>
      <c r="J13" s="23"/>
      <c r="K13" s="8"/>
    </row>
    <row r="14" spans="1:11" x14ac:dyDescent="0.2">
      <c r="A14" s="14"/>
      <c r="B14" s="14"/>
      <c r="C14" s="14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5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25"/>
      <c r="F16" s="18"/>
      <c r="G16" s="18"/>
      <c r="H16" s="18"/>
      <c r="I16" s="18"/>
      <c r="J16" s="19"/>
    </row>
    <row r="17" spans="1:10" x14ac:dyDescent="0.2">
      <c r="A17" s="14"/>
      <c r="B17" s="14"/>
      <c r="C17" s="5"/>
      <c r="D17" s="14"/>
      <c r="E17" s="18"/>
      <c r="F17" s="18"/>
      <c r="G17" s="18"/>
      <c r="H17" s="18"/>
      <c r="I17" s="18"/>
      <c r="J17" s="19"/>
    </row>
    <row r="18" spans="1:10" x14ac:dyDescent="0.2">
      <c r="C18" s="14"/>
      <c r="E18" s="14"/>
      <c r="F18" s="15"/>
      <c r="G18" s="15"/>
      <c r="H18" s="15"/>
      <c r="I18" s="15"/>
      <c r="J18" s="15"/>
    </row>
    <row r="19" spans="1:10" x14ac:dyDescent="0.2">
      <c r="A19" s="14"/>
      <c r="B19" s="14"/>
      <c r="C19" s="5"/>
      <c r="D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25"/>
      <c r="F20" s="18"/>
      <c r="G20" s="18"/>
      <c r="H20" s="18"/>
      <c r="I20" s="18"/>
      <c r="J20" s="19"/>
    </row>
    <row r="21" spans="1:10" x14ac:dyDescent="0.2">
      <c r="A21" s="14"/>
      <c r="B21" s="14"/>
      <c r="C21" s="5"/>
      <c r="D21" s="14"/>
      <c r="E21" s="18"/>
      <c r="F21" s="18"/>
      <c r="G21" s="18"/>
      <c r="H21" s="18"/>
      <c r="I21" s="18"/>
      <c r="J21" s="19"/>
    </row>
    <row r="22" spans="1:10" x14ac:dyDescent="0.2">
      <c r="C22" s="14"/>
      <c r="E22" s="14"/>
    </row>
    <row r="23" spans="1:10" x14ac:dyDescent="0.2">
      <c r="C23" s="5"/>
      <c r="E23" s="25"/>
      <c r="F23" s="18"/>
      <c r="G23" s="18"/>
      <c r="H23" s="18"/>
      <c r="I23" s="18"/>
      <c r="J23" s="19"/>
    </row>
    <row r="24" spans="1:10" x14ac:dyDescent="0.2">
      <c r="C24" s="14"/>
      <c r="E24" s="25"/>
      <c r="F24" s="18"/>
      <c r="G24" s="18"/>
      <c r="H24" s="18"/>
      <c r="I24" s="18"/>
      <c r="J24" s="19"/>
    </row>
    <row r="25" spans="1:10" x14ac:dyDescent="0.2">
      <c r="C25" s="14"/>
      <c r="E25" s="18"/>
      <c r="F25" s="18"/>
      <c r="G25" s="18"/>
      <c r="H25" s="18"/>
      <c r="I25" s="18"/>
      <c r="J25" s="19"/>
    </row>
    <row r="26" spans="1:10" x14ac:dyDescent="0.2">
      <c r="C26" s="14"/>
      <c r="E26" s="14"/>
    </row>
    <row r="27" spans="1:10" x14ac:dyDescent="0.2">
      <c r="C27" s="5"/>
      <c r="E27" s="25"/>
      <c r="F27" s="18"/>
      <c r="G27" s="18"/>
      <c r="H27" s="18"/>
      <c r="I27" s="18"/>
      <c r="J27" s="19"/>
    </row>
    <row r="28" spans="1:10" x14ac:dyDescent="0.2">
      <c r="C28" s="14"/>
      <c r="E28" s="25"/>
      <c r="F28" s="18"/>
      <c r="G28" s="18"/>
      <c r="H28" s="18"/>
      <c r="I28" s="18"/>
      <c r="J28" s="19"/>
    </row>
    <row r="29" spans="1:10" x14ac:dyDescent="0.2">
      <c r="C29" s="14"/>
      <c r="E29" s="18"/>
      <c r="F29" s="18"/>
      <c r="G29" s="18"/>
      <c r="H29" s="18"/>
      <c r="I29" s="18"/>
      <c r="J29" s="19"/>
    </row>
    <row r="30" spans="1:10" x14ac:dyDescent="0.2">
      <c r="C30" s="14"/>
      <c r="E30" s="14"/>
    </row>
    <row r="31" spans="1:10" x14ac:dyDescent="0.2">
      <c r="C31" s="14"/>
      <c r="E31" s="25"/>
      <c r="F31" s="18"/>
      <c r="G31" s="18"/>
      <c r="H31" s="18"/>
      <c r="I31" s="18"/>
      <c r="J31" s="19"/>
    </row>
    <row r="32" spans="1:10" x14ac:dyDescent="0.2">
      <c r="C32" s="14"/>
      <c r="E32" s="25"/>
      <c r="F32" s="18"/>
      <c r="G32" s="18"/>
      <c r="H32" s="18"/>
      <c r="I32" s="18"/>
      <c r="J32" s="19"/>
    </row>
    <row r="33" spans="3:10" x14ac:dyDescent="0.2">
      <c r="C33" s="14"/>
      <c r="E33" s="18"/>
      <c r="F33" s="18"/>
      <c r="G33" s="18"/>
      <c r="H33" s="18"/>
      <c r="I33" s="18"/>
      <c r="J33" s="19"/>
    </row>
    <row r="34" spans="3:10" x14ac:dyDescent="0.2">
      <c r="C34" s="14"/>
      <c r="E34" s="14"/>
    </row>
    <row r="35" spans="3:10" x14ac:dyDescent="0.2">
      <c r="C35" s="14"/>
      <c r="E35" s="25"/>
      <c r="F35" s="18"/>
      <c r="G35" s="18"/>
      <c r="H35" s="18"/>
      <c r="I35" s="18"/>
      <c r="J35" s="19"/>
    </row>
    <row r="36" spans="3:10" x14ac:dyDescent="0.2">
      <c r="C36" s="14"/>
      <c r="E36" s="25"/>
      <c r="F36" s="18"/>
      <c r="G36" s="18"/>
      <c r="H36" s="18"/>
      <c r="I36" s="18"/>
      <c r="J36" s="19"/>
    </row>
    <row r="37" spans="3:10" x14ac:dyDescent="0.2">
      <c r="C37" s="14"/>
      <c r="E37" s="18"/>
      <c r="F37" s="18"/>
      <c r="G37" s="18"/>
      <c r="H37" s="18"/>
      <c r="I37" s="18"/>
      <c r="J37" s="19"/>
    </row>
    <row r="38" spans="3:10" x14ac:dyDescent="0.2">
      <c r="C38" s="14"/>
      <c r="E38" s="14"/>
    </row>
    <row r="39" spans="3:10" x14ac:dyDescent="0.2">
      <c r="C39" s="14"/>
      <c r="E39" s="25"/>
      <c r="F39" s="18"/>
      <c r="G39" s="18"/>
      <c r="H39" s="18"/>
      <c r="I39" s="18"/>
      <c r="J39" s="19"/>
    </row>
    <row r="40" spans="3:10" x14ac:dyDescent="0.2">
      <c r="C40" s="14"/>
      <c r="E40" s="25"/>
      <c r="F40" s="18"/>
      <c r="G40" s="18"/>
      <c r="H40" s="18"/>
      <c r="I40" s="18"/>
      <c r="J40" s="19"/>
    </row>
    <row r="41" spans="3:10" x14ac:dyDescent="0.2">
      <c r="C41" s="14"/>
      <c r="E41" s="18"/>
      <c r="F41" s="18"/>
      <c r="G41" s="18"/>
      <c r="H41" s="18"/>
      <c r="I41" s="18"/>
      <c r="J41" s="19"/>
    </row>
    <row r="42" spans="3:10" x14ac:dyDescent="0.2">
      <c r="C42" s="14"/>
      <c r="E42" s="14"/>
    </row>
    <row r="43" spans="3:10" x14ac:dyDescent="0.2">
      <c r="C43" s="14"/>
      <c r="E43" s="25"/>
      <c r="F43" s="18"/>
      <c r="G43" s="18"/>
      <c r="H43" s="18"/>
      <c r="I43" s="18"/>
      <c r="J43" s="19"/>
    </row>
    <row r="44" spans="3:10" x14ac:dyDescent="0.2">
      <c r="C44" s="14"/>
      <c r="E44" s="25"/>
      <c r="F44" s="18"/>
      <c r="G44" s="18"/>
      <c r="H44" s="18"/>
      <c r="I44" s="18"/>
      <c r="J44" s="19"/>
    </row>
    <row r="45" spans="3:10" x14ac:dyDescent="0.2">
      <c r="C45" s="14"/>
      <c r="E45" s="18"/>
      <c r="F45" s="18"/>
      <c r="G45" s="18"/>
      <c r="H45" s="18"/>
      <c r="I45" s="18"/>
      <c r="J45" s="19"/>
    </row>
    <row r="46" spans="3:10" x14ac:dyDescent="0.2">
      <c r="C46" s="14"/>
      <c r="E46" s="14"/>
    </row>
    <row r="47" spans="3:10" x14ac:dyDescent="0.2">
      <c r="C47" s="14"/>
      <c r="E47" s="14"/>
    </row>
    <row r="48" spans="3:10" x14ac:dyDescent="0.2">
      <c r="C48" s="14"/>
      <c r="E48" s="14"/>
    </row>
    <row r="49" spans="3:10" x14ac:dyDescent="0.2">
      <c r="C49" s="14"/>
      <c r="E49" s="14"/>
    </row>
    <row r="50" spans="3:10" x14ac:dyDescent="0.2">
      <c r="C50" s="14"/>
      <c r="E50" s="14"/>
    </row>
    <row r="51" spans="3:10" x14ac:dyDescent="0.2">
      <c r="C51" s="14"/>
      <c r="E51" s="14"/>
    </row>
    <row r="52" spans="3:10" x14ac:dyDescent="0.2">
      <c r="C52" s="14"/>
      <c r="E52" s="14"/>
    </row>
    <row r="53" spans="3:10" x14ac:dyDescent="0.2">
      <c r="C53" s="14"/>
      <c r="E53" s="25"/>
      <c r="F53" s="18"/>
      <c r="G53" s="18"/>
      <c r="H53" s="18"/>
      <c r="I53" s="18"/>
      <c r="J53" s="19"/>
    </row>
    <row r="54" spans="3:10" x14ac:dyDescent="0.2">
      <c r="C54" s="14"/>
      <c r="E54" s="25"/>
      <c r="F54" s="18"/>
      <c r="G54" s="18"/>
      <c r="H54" s="18"/>
      <c r="I54" s="18"/>
      <c r="J54" s="19"/>
    </row>
    <row r="55" spans="3:10" x14ac:dyDescent="0.2">
      <c r="C55" s="14"/>
      <c r="E55" s="18"/>
      <c r="F55" s="18"/>
      <c r="G55" s="18"/>
      <c r="H55" s="18"/>
      <c r="I55" s="18"/>
      <c r="J55" s="19"/>
    </row>
    <row r="56" spans="3:10" x14ac:dyDescent="0.2">
      <c r="C56" s="14"/>
      <c r="E56" s="14"/>
    </row>
    <row r="57" spans="3:10" x14ac:dyDescent="0.2">
      <c r="C57" s="14"/>
      <c r="E57" s="25"/>
      <c r="F57" s="18"/>
      <c r="G57" s="18"/>
      <c r="H57" s="18"/>
      <c r="I57" s="18"/>
      <c r="J57" s="19"/>
    </row>
    <row r="58" spans="3:10" x14ac:dyDescent="0.2">
      <c r="C58" s="14"/>
      <c r="E58" s="25"/>
      <c r="F58" s="18"/>
      <c r="G58" s="18"/>
      <c r="H58" s="18"/>
      <c r="I58" s="18"/>
      <c r="J58" s="19"/>
    </row>
    <row r="59" spans="3:10" x14ac:dyDescent="0.2">
      <c r="C59" s="14"/>
      <c r="E59" s="18"/>
      <c r="F59" s="18"/>
      <c r="G59" s="18"/>
      <c r="H59" s="18"/>
      <c r="I59" s="18"/>
      <c r="J59" s="19"/>
    </row>
    <row r="60" spans="3:10" x14ac:dyDescent="0.2">
      <c r="C60" s="14"/>
      <c r="E60" s="14"/>
    </row>
    <row r="61" spans="3:10" x14ac:dyDescent="0.2">
      <c r="C61" s="14"/>
      <c r="E61" s="25"/>
      <c r="F61" s="18"/>
      <c r="G61" s="18"/>
      <c r="H61" s="18"/>
      <c r="I61" s="18"/>
      <c r="J61" s="19"/>
    </row>
    <row r="62" spans="3:10" x14ac:dyDescent="0.2">
      <c r="C62" s="14"/>
      <c r="E62" s="25"/>
      <c r="F62" s="18"/>
      <c r="G62" s="18"/>
      <c r="H62" s="18"/>
      <c r="I62" s="18"/>
      <c r="J62" s="19"/>
    </row>
    <row r="63" spans="3:10" x14ac:dyDescent="0.2">
      <c r="C63" s="14"/>
      <c r="E63" s="18"/>
      <c r="F63" s="18"/>
      <c r="G63" s="18"/>
      <c r="H63" s="18"/>
      <c r="I63" s="18"/>
      <c r="J63" s="19"/>
    </row>
    <row r="64" spans="3:10" x14ac:dyDescent="0.2">
      <c r="C64" s="14"/>
      <c r="E64" s="14"/>
    </row>
    <row r="65" spans="3:10" x14ac:dyDescent="0.2">
      <c r="C65" s="14"/>
      <c r="E65" s="25"/>
      <c r="F65" s="18"/>
      <c r="G65" s="18"/>
      <c r="H65" s="18"/>
      <c r="I65" s="18"/>
      <c r="J65" s="19"/>
    </row>
    <row r="66" spans="3:10" x14ac:dyDescent="0.2">
      <c r="C66" s="14"/>
      <c r="E66" s="25"/>
      <c r="F66" s="18"/>
      <c r="G66" s="18"/>
      <c r="H66" s="18"/>
      <c r="I66" s="18"/>
      <c r="J66" s="19"/>
    </row>
    <row r="67" spans="3:10" x14ac:dyDescent="0.2">
      <c r="C67" s="14"/>
      <c r="E67" s="18"/>
      <c r="F67" s="18"/>
      <c r="G67" s="18"/>
      <c r="H67" s="18"/>
      <c r="I67" s="18"/>
      <c r="J67" s="19"/>
    </row>
    <row r="68" spans="3:10" x14ac:dyDescent="0.2">
      <c r="C68" s="14"/>
      <c r="E68" s="14"/>
    </row>
    <row r="69" spans="3:10" x14ac:dyDescent="0.2">
      <c r="C69" s="5"/>
      <c r="E69" s="25"/>
      <c r="F69" s="18"/>
      <c r="G69" s="18"/>
      <c r="H69" s="18"/>
      <c r="I69" s="18"/>
      <c r="J69" s="19"/>
    </row>
    <row r="70" spans="3:10" x14ac:dyDescent="0.2">
      <c r="C70" s="14"/>
      <c r="E70" s="25"/>
      <c r="F70" s="18"/>
      <c r="G70" s="18"/>
      <c r="H70" s="18"/>
      <c r="I70" s="18"/>
      <c r="J70" s="19"/>
    </row>
    <row r="71" spans="3:10" x14ac:dyDescent="0.2">
      <c r="C71" s="14"/>
      <c r="E71" s="18"/>
      <c r="F71" s="18"/>
      <c r="G71" s="18"/>
      <c r="H71" s="18"/>
      <c r="I71" s="18"/>
      <c r="J71" s="19"/>
    </row>
    <row r="72" spans="3:10" x14ac:dyDescent="0.2">
      <c r="C72" s="14"/>
      <c r="E72" s="14"/>
    </row>
    <row r="73" spans="3:10" x14ac:dyDescent="0.2">
      <c r="C73" s="5"/>
      <c r="E73" s="25"/>
      <c r="F73" s="18"/>
      <c r="G73" s="18"/>
      <c r="H73" s="18"/>
      <c r="I73" s="18"/>
      <c r="J73" s="19"/>
    </row>
    <row r="74" spans="3:10" x14ac:dyDescent="0.2">
      <c r="C74" s="14"/>
      <c r="E74" s="25"/>
      <c r="F74" s="18"/>
      <c r="G74" s="18"/>
      <c r="H74" s="18"/>
      <c r="I74" s="18"/>
      <c r="J74" s="19"/>
    </row>
    <row r="75" spans="3:10" x14ac:dyDescent="0.2">
      <c r="C75" s="14"/>
      <c r="E75" s="18"/>
      <c r="F75" s="18"/>
      <c r="G75" s="18"/>
      <c r="H75" s="19"/>
      <c r="I75" s="19"/>
      <c r="J75" s="19"/>
    </row>
    <row r="76" spans="3:10" x14ac:dyDescent="0.2">
      <c r="C76" s="14"/>
      <c r="E76" s="14"/>
    </row>
    <row r="77" spans="3:10" x14ac:dyDescent="0.2">
      <c r="C77" s="14"/>
      <c r="E77" s="14"/>
    </row>
    <row r="78" spans="3:10" x14ac:dyDescent="0.2">
      <c r="C78" s="14"/>
      <c r="E78" s="14"/>
    </row>
    <row r="79" spans="3:10" x14ac:dyDescent="0.2">
      <c r="C79" s="14"/>
      <c r="E79" s="14"/>
    </row>
    <row r="80" spans="3:10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  <row r="997" spans="3:5" x14ac:dyDescent="0.2">
      <c r="C997" s="14"/>
      <c r="E997" s="14"/>
    </row>
    <row r="998" spans="3:5" x14ac:dyDescent="0.2">
      <c r="C998" s="14"/>
      <c r="E998" s="14"/>
    </row>
    <row r="999" spans="3:5" x14ac:dyDescent="0.2">
      <c r="C999" s="14"/>
      <c r="E999" s="14"/>
    </row>
    <row r="1000" spans="3:5" x14ac:dyDescent="0.2">
      <c r="C1000" s="14"/>
      <c r="E100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4" t="s">
        <v>21</v>
      </c>
      <c r="B2" s="4" t="s">
        <v>22</v>
      </c>
      <c r="C2" s="5">
        <v>45545</v>
      </c>
      <c r="D2" s="14" t="s">
        <v>23</v>
      </c>
      <c r="E2" s="15">
        <v>5.8</v>
      </c>
      <c r="F2" s="15">
        <v>6.3</v>
      </c>
      <c r="G2" s="16">
        <f>SUM(E2:F2)</f>
        <v>12.1</v>
      </c>
      <c r="H2" s="4" t="s">
        <v>14</v>
      </c>
    </row>
    <row r="3" spans="1:8" x14ac:dyDescent="0.2">
      <c r="A3" s="4" t="s">
        <v>24</v>
      </c>
      <c r="B3" s="4" t="s">
        <v>22</v>
      </c>
      <c r="C3" s="5">
        <v>45545</v>
      </c>
      <c r="D3" s="14" t="s">
        <v>23</v>
      </c>
      <c r="E3" s="15"/>
      <c r="F3" s="15"/>
      <c r="G3" s="16"/>
      <c r="H3" s="4" t="s">
        <v>25</v>
      </c>
    </row>
    <row r="4" spans="1:8" x14ac:dyDescent="0.2">
      <c r="A4" s="8"/>
      <c r="B4" s="8"/>
      <c r="C4" s="9"/>
      <c r="D4" s="9"/>
      <c r="E4" s="8"/>
      <c r="F4" s="8"/>
      <c r="G4" s="11"/>
      <c r="H4" s="8"/>
    </row>
    <row r="5" spans="1:8" x14ac:dyDescent="0.2">
      <c r="A5" s="4" t="s">
        <v>26</v>
      </c>
      <c r="B5" s="4" t="s">
        <v>9</v>
      </c>
      <c r="C5" s="5">
        <v>45545</v>
      </c>
      <c r="D5" s="14" t="s">
        <v>10</v>
      </c>
      <c r="G5" s="17"/>
      <c r="H5" s="4" t="s">
        <v>25</v>
      </c>
    </row>
    <row r="6" spans="1:8" x14ac:dyDescent="0.2">
      <c r="A6" s="4" t="s">
        <v>27</v>
      </c>
      <c r="B6" s="4" t="s">
        <v>9</v>
      </c>
      <c r="C6" s="5">
        <v>45545</v>
      </c>
      <c r="D6" s="14" t="s">
        <v>10</v>
      </c>
      <c r="G6" s="17"/>
      <c r="H6" s="4" t="s">
        <v>25</v>
      </c>
    </row>
    <row r="7" spans="1:8" x14ac:dyDescent="0.2">
      <c r="A7" s="8"/>
      <c r="B7" s="8"/>
      <c r="C7" s="9"/>
      <c r="D7" s="8"/>
      <c r="E7" s="8"/>
      <c r="F7" s="8"/>
      <c r="G7" s="11"/>
      <c r="H7" s="8"/>
    </row>
    <row r="8" spans="1:8" x14ac:dyDescent="0.2">
      <c r="A8" s="4" t="s">
        <v>28</v>
      </c>
      <c r="B8" s="4" t="s">
        <v>9</v>
      </c>
      <c r="C8" s="5">
        <v>45608</v>
      </c>
      <c r="D8" s="4" t="s">
        <v>10</v>
      </c>
      <c r="E8" s="4">
        <v>6.5</v>
      </c>
      <c r="F8" s="4">
        <v>6.6</v>
      </c>
      <c r="G8" s="17">
        <f>SUM(E8:F8)</f>
        <v>13.1</v>
      </c>
      <c r="H8" s="4" t="s">
        <v>14</v>
      </c>
    </row>
    <row r="9" spans="1:8" x14ac:dyDescent="0.2">
      <c r="A9" s="4" t="s">
        <v>29</v>
      </c>
      <c r="B9" s="4" t="s">
        <v>9</v>
      </c>
      <c r="C9" s="5">
        <v>45608</v>
      </c>
      <c r="D9" s="4" t="s">
        <v>10</v>
      </c>
      <c r="G9" s="17"/>
      <c r="H9" s="4" t="s">
        <v>25</v>
      </c>
    </row>
    <row r="10" spans="1:8" x14ac:dyDescent="0.2">
      <c r="A10" s="4" t="s">
        <v>30</v>
      </c>
      <c r="B10" s="4" t="s">
        <v>13</v>
      </c>
      <c r="C10" s="5">
        <v>45608</v>
      </c>
      <c r="D10" s="4" t="s">
        <v>10</v>
      </c>
      <c r="G10" s="17"/>
      <c r="H10" s="4" t="s">
        <v>25</v>
      </c>
    </row>
    <row r="11" spans="1:8" x14ac:dyDescent="0.2">
      <c r="A11" s="8"/>
      <c r="B11" s="8"/>
      <c r="C11" s="9"/>
      <c r="D11" s="8"/>
      <c r="E11" s="8"/>
      <c r="F11" s="8"/>
      <c r="G11" s="11"/>
      <c r="H11" s="8"/>
    </row>
    <row r="12" spans="1:8" x14ac:dyDescent="0.2">
      <c r="A12" s="4" t="s">
        <v>31</v>
      </c>
      <c r="B12" s="4" t="s">
        <v>22</v>
      </c>
      <c r="C12" s="14" t="s">
        <v>32</v>
      </c>
      <c r="D12" s="4" t="s">
        <v>23</v>
      </c>
      <c r="G12" s="17"/>
      <c r="H12" s="4" t="s">
        <v>25</v>
      </c>
    </row>
    <row r="13" spans="1:8" x14ac:dyDescent="0.2">
      <c r="C13" s="14"/>
    </row>
    <row r="14" spans="1:8" x14ac:dyDescent="0.2">
      <c r="C14" s="14"/>
    </row>
    <row r="15" spans="1:8" x14ac:dyDescent="0.2">
      <c r="C15" s="14"/>
    </row>
    <row r="16" spans="1:8" x14ac:dyDescent="0.2">
      <c r="C16" s="14"/>
    </row>
    <row r="17" spans="3:3" x14ac:dyDescent="0.2">
      <c r="C17" s="14"/>
    </row>
    <row r="18" spans="3:3" x14ac:dyDescent="0.2">
      <c r="C18" s="14"/>
    </row>
    <row r="19" spans="3:3" x14ac:dyDescent="0.2">
      <c r="C19" s="14"/>
    </row>
    <row r="20" spans="3:3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27" spans="3:3" x14ac:dyDescent="0.2">
      <c r="C27" s="14"/>
    </row>
    <row r="28" spans="3:3" x14ac:dyDescent="0.2">
      <c r="C28" s="14"/>
    </row>
    <row r="29" spans="3:3" x14ac:dyDescent="0.2">
      <c r="C29" s="14"/>
    </row>
    <row r="30" spans="3:3" x14ac:dyDescent="0.2">
      <c r="C30" s="14"/>
    </row>
    <row r="31" spans="3:3" x14ac:dyDescent="0.2">
      <c r="C31" s="14"/>
    </row>
    <row r="32" spans="3:3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88</v>
      </c>
      <c r="B2" s="14" t="s">
        <v>46</v>
      </c>
      <c r="C2" s="14" t="s">
        <v>32</v>
      </c>
      <c r="D2" s="14" t="s">
        <v>10</v>
      </c>
      <c r="E2" s="25" t="s">
        <v>95</v>
      </c>
      <c r="F2" s="18">
        <v>9</v>
      </c>
      <c r="G2" s="18">
        <v>9.1</v>
      </c>
      <c r="H2" s="18">
        <v>3.9</v>
      </c>
      <c r="I2" s="18">
        <v>0</v>
      </c>
      <c r="J2" s="19">
        <f t="shared" ref="J2:J3" si="0">F2+G2+H2-I2</f>
        <v>22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9</v>
      </c>
      <c r="G3" s="18">
        <v>9.1</v>
      </c>
      <c r="H3" s="18">
        <v>3.5</v>
      </c>
      <c r="I3" s="18">
        <v>0.2</v>
      </c>
      <c r="J3" s="19">
        <f t="shared" si="0"/>
        <v>21.400000000000002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43.400000000000006</v>
      </c>
    </row>
    <row r="5" spans="1:11" x14ac:dyDescent="0.2">
      <c r="A5" s="9"/>
      <c r="B5" s="9"/>
      <c r="C5" s="21"/>
      <c r="D5" s="9"/>
      <c r="E5" s="26"/>
      <c r="F5" s="24"/>
      <c r="G5" s="24"/>
      <c r="H5" s="24"/>
      <c r="I5" s="24"/>
      <c r="J5" s="23"/>
      <c r="K5" s="8"/>
    </row>
    <row r="6" spans="1:11" x14ac:dyDescent="0.2">
      <c r="A6" s="14" t="s">
        <v>85</v>
      </c>
      <c r="B6" s="14" t="s">
        <v>46</v>
      </c>
      <c r="C6" s="14" t="s">
        <v>86</v>
      </c>
      <c r="D6" s="14" t="s">
        <v>10</v>
      </c>
      <c r="E6" s="25" t="s">
        <v>95</v>
      </c>
      <c r="F6" s="18">
        <v>8.9</v>
      </c>
      <c r="G6" s="18">
        <v>9</v>
      </c>
      <c r="H6" s="18">
        <v>2.7</v>
      </c>
      <c r="I6" s="18">
        <v>0.6</v>
      </c>
      <c r="J6" s="19">
        <f t="shared" ref="J6:J7" si="1">F6+G6+H6-I6</f>
        <v>19.999999999999996</v>
      </c>
      <c r="K6" s="4" t="s">
        <v>11</v>
      </c>
    </row>
    <row r="7" spans="1:11" x14ac:dyDescent="0.2">
      <c r="A7" s="14"/>
      <c r="B7" s="14"/>
      <c r="C7" s="5"/>
      <c r="D7" s="14"/>
      <c r="E7" s="25" t="s">
        <v>96</v>
      </c>
      <c r="F7" s="18">
        <v>6.7</v>
      </c>
      <c r="G7" s="18">
        <v>6.7</v>
      </c>
      <c r="H7" s="18">
        <v>0.7</v>
      </c>
      <c r="I7" s="18">
        <v>0</v>
      </c>
      <c r="J7" s="19">
        <f t="shared" si="1"/>
        <v>14.1</v>
      </c>
    </row>
    <row r="8" spans="1:11" x14ac:dyDescent="0.2">
      <c r="A8" s="14"/>
      <c r="B8" s="14"/>
      <c r="C8" s="5"/>
      <c r="D8" s="14"/>
      <c r="E8" s="18" t="s">
        <v>6</v>
      </c>
      <c r="F8" s="18"/>
      <c r="G8" s="18"/>
      <c r="H8" s="18"/>
      <c r="I8" s="18"/>
      <c r="J8" s="19">
        <f>SUM(J6:J7)</f>
        <v>34.099999999999994</v>
      </c>
    </row>
    <row r="9" spans="1:11" x14ac:dyDescent="0.2">
      <c r="A9" s="14"/>
      <c r="B9" s="14"/>
      <c r="C9" s="5"/>
      <c r="D9" s="14"/>
      <c r="E9" s="25"/>
      <c r="F9" s="18"/>
      <c r="G9" s="18"/>
      <c r="H9" s="18"/>
      <c r="I9" s="18"/>
      <c r="J9" s="19"/>
    </row>
    <row r="10" spans="1:11" x14ac:dyDescent="0.2">
      <c r="A10" s="14" t="s">
        <v>87</v>
      </c>
      <c r="B10" s="14" t="s">
        <v>46</v>
      </c>
      <c r="C10" s="14" t="s">
        <v>86</v>
      </c>
      <c r="D10" s="14" t="s">
        <v>10</v>
      </c>
      <c r="E10" s="25" t="s">
        <v>95</v>
      </c>
      <c r="F10" s="18">
        <v>8.9</v>
      </c>
      <c r="G10" s="18">
        <v>9.1</v>
      </c>
      <c r="H10" s="18">
        <v>2.7</v>
      </c>
      <c r="I10" s="18">
        <v>0.8</v>
      </c>
      <c r="J10" s="19">
        <f t="shared" ref="J10:J11" si="2">F10+G10+H10-I10</f>
        <v>19.899999999999999</v>
      </c>
      <c r="K10" s="4" t="s">
        <v>14</v>
      </c>
    </row>
    <row r="11" spans="1:11" x14ac:dyDescent="0.2">
      <c r="A11" s="14"/>
      <c r="B11" s="14"/>
      <c r="C11" s="5"/>
      <c r="D11" s="14"/>
      <c r="E11" s="25" t="s">
        <v>96</v>
      </c>
      <c r="F11" s="18">
        <v>9.3000000000000007</v>
      </c>
      <c r="G11" s="18">
        <v>9.4</v>
      </c>
      <c r="H11" s="18">
        <v>3.1</v>
      </c>
      <c r="I11" s="18">
        <v>0</v>
      </c>
      <c r="J11" s="19">
        <f t="shared" si="2"/>
        <v>21.800000000000004</v>
      </c>
    </row>
    <row r="12" spans="1:11" x14ac:dyDescent="0.2">
      <c r="A12" s="14"/>
      <c r="B12" s="14"/>
      <c r="C12" s="5"/>
      <c r="D12" s="14"/>
      <c r="E12" s="18" t="s">
        <v>6</v>
      </c>
      <c r="F12" s="18"/>
      <c r="G12" s="18"/>
      <c r="H12" s="18"/>
      <c r="I12" s="18"/>
      <c r="J12" s="19">
        <f>SUM(J10:J11)</f>
        <v>41.7</v>
      </c>
    </row>
    <row r="13" spans="1:11" x14ac:dyDescent="0.2">
      <c r="A13" s="14"/>
      <c r="B13" s="14"/>
      <c r="C13" s="14"/>
      <c r="D13" s="14"/>
      <c r="E13" s="25"/>
      <c r="F13" s="18"/>
      <c r="G13" s="18"/>
      <c r="H13" s="18"/>
      <c r="I13" s="18"/>
      <c r="J13" s="19"/>
    </row>
    <row r="14" spans="1:11" x14ac:dyDescent="0.2">
      <c r="A14" s="14"/>
      <c r="B14" s="14"/>
      <c r="C14" s="14"/>
      <c r="D14" s="14"/>
      <c r="E14" s="25"/>
      <c r="F14" s="18"/>
      <c r="G14" s="18"/>
      <c r="H14" s="18"/>
      <c r="I14" s="18"/>
      <c r="J14" s="19"/>
    </row>
    <row r="15" spans="1:11" x14ac:dyDescent="0.2">
      <c r="A15" s="14"/>
      <c r="B15" s="14"/>
      <c r="C15" s="5"/>
      <c r="D15" s="14"/>
      <c r="E15" s="25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25"/>
      <c r="F16" s="18"/>
      <c r="G16" s="18"/>
      <c r="H16" s="18"/>
      <c r="I16" s="18"/>
      <c r="J16" s="19"/>
    </row>
    <row r="17" spans="1:10" x14ac:dyDescent="0.2">
      <c r="A17" s="14"/>
      <c r="B17" s="14"/>
      <c r="C17" s="5"/>
      <c r="D17" s="14"/>
      <c r="E17" s="18"/>
      <c r="F17" s="18"/>
      <c r="G17" s="18"/>
      <c r="H17" s="18"/>
      <c r="I17" s="18"/>
      <c r="J17" s="19"/>
    </row>
    <row r="18" spans="1:10" x14ac:dyDescent="0.2">
      <c r="C18" s="14"/>
      <c r="E18" s="14"/>
      <c r="F18" s="15"/>
      <c r="G18" s="15"/>
      <c r="H18" s="15"/>
      <c r="I18" s="15"/>
      <c r="J18" s="15"/>
    </row>
    <row r="19" spans="1:10" x14ac:dyDescent="0.2">
      <c r="A19" s="14"/>
      <c r="B19" s="14"/>
      <c r="C19" s="5"/>
      <c r="D19" s="14"/>
      <c r="E19" s="25"/>
      <c r="F19" s="18"/>
      <c r="G19" s="18"/>
      <c r="H19" s="18"/>
      <c r="I19" s="18"/>
      <c r="J19" s="19"/>
    </row>
    <row r="20" spans="1:10" x14ac:dyDescent="0.2">
      <c r="A20" s="14"/>
      <c r="B20" s="14"/>
      <c r="C20" s="5"/>
      <c r="D20" s="14"/>
      <c r="E20" s="25"/>
      <c r="F20" s="18"/>
      <c r="G20" s="18"/>
      <c r="H20" s="18"/>
      <c r="I20" s="18"/>
      <c r="J20" s="19"/>
    </row>
    <row r="21" spans="1:10" x14ac:dyDescent="0.2">
      <c r="A21" s="14"/>
      <c r="B21" s="14"/>
      <c r="C21" s="5"/>
      <c r="D21" s="14"/>
      <c r="E21" s="18"/>
      <c r="F21" s="18"/>
      <c r="G21" s="18"/>
      <c r="H21" s="18"/>
      <c r="I21" s="18"/>
      <c r="J21" s="19"/>
    </row>
    <row r="22" spans="1:10" x14ac:dyDescent="0.2">
      <c r="C22" s="14"/>
      <c r="E22" s="14"/>
    </row>
    <row r="23" spans="1:10" x14ac:dyDescent="0.2">
      <c r="C23" s="5"/>
      <c r="E23" s="25"/>
      <c r="F23" s="18"/>
      <c r="G23" s="18"/>
      <c r="H23" s="18"/>
      <c r="I23" s="18"/>
      <c r="J23" s="19"/>
    </row>
    <row r="24" spans="1:10" x14ac:dyDescent="0.2">
      <c r="C24" s="14"/>
      <c r="E24" s="25"/>
      <c r="F24" s="18"/>
      <c r="G24" s="18"/>
      <c r="H24" s="18"/>
      <c r="I24" s="18"/>
      <c r="J24" s="19"/>
    </row>
    <row r="25" spans="1:10" x14ac:dyDescent="0.2">
      <c r="C25" s="14"/>
      <c r="E25" s="18"/>
      <c r="F25" s="18"/>
      <c r="G25" s="18"/>
      <c r="H25" s="18"/>
      <c r="I25" s="18"/>
      <c r="J25" s="19"/>
    </row>
    <row r="26" spans="1:10" x14ac:dyDescent="0.2">
      <c r="C26" s="14"/>
      <c r="E26" s="14"/>
    </row>
    <row r="27" spans="1:10" x14ac:dyDescent="0.2">
      <c r="C27" s="5"/>
      <c r="E27" s="25"/>
      <c r="F27" s="18"/>
      <c r="G27" s="18"/>
      <c r="H27" s="18"/>
      <c r="I27" s="18"/>
      <c r="J27" s="19"/>
    </row>
    <row r="28" spans="1:10" x14ac:dyDescent="0.2">
      <c r="C28" s="14"/>
      <c r="E28" s="25"/>
      <c r="F28" s="18"/>
      <c r="G28" s="18"/>
      <c r="H28" s="18"/>
      <c r="I28" s="18"/>
      <c r="J28" s="19"/>
    </row>
    <row r="29" spans="1:10" x14ac:dyDescent="0.2">
      <c r="C29" s="14"/>
      <c r="E29" s="18"/>
      <c r="F29" s="18"/>
      <c r="G29" s="18"/>
      <c r="H29" s="18"/>
      <c r="I29" s="18"/>
      <c r="J29" s="19"/>
    </row>
    <row r="30" spans="1:10" x14ac:dyDescent="0.2">
      <c r="C30" s="14"/>
      <c r="E30" s="14"/>
    </row>
    <row r="31" spans="1:10" x14ac:dyDescent="0.2">
      <c r="C31" s="14"/>
      <c r="E31" s="25"/>
      <c r="F31" s="18"/>
      <c r="G31" s="18"/>
      <c r="H31" s="18"/>
      <c r="I31" s="18"/>
      <c r="J31" s="19"/>
    </row>
    <row r="32" spans="1:10" x14ac:dyDescent="0.2">
      <c r="C32" s="14"/>
      <c r="E32" s="25"/>
      <c r="F32" s="18"/>
      <c r="G32" s="18"/>
      <c r="H32" s="18"/>
      <c r="I32" s="18"/>
      <c r="J32" s="19"/>
    </row>
    <row r="33" spans="3:10" x14ac:dyDescent="0.2">
      <c r="C33" s="14"/>
      <c r="E33" s="18"/>
      <c r="F33" s="18"/>
      <c r="G33" s="18"/>
      <c r="H33" s="18"/>
      <c r="I33" s="18"/>
      <c r="J33" s="19"/>
    </row>
    <row r="34" spans="3:10" x14ac:dyDescent="0.2">
      <c r="C34" s="14"/>
      <c r="E34" s="14"/>
    </row>
    <row r="35" spans="3:10" x14ac:dyDescent="0.2">
      <c r="C35" s="14"/>
      <c r="E35" s="25"/>
      <c r="F35" s="18"/>
      <c r="G35" s="18"/>
      <c r="H35" s="18"/>
      <c r="I35" s="18"/>
      <c r="J35" s="19"/>
    </row>
    <row r="36" spans="3:10" x14ac:dyDescent="0.2">
      <c r="C36" s="14"/>
      <c r="E36" s="25"/>
      <c r="F36" s="18"/>
      <c r="G36" s="18"/>
      <c r="H36" s="18"/>
      <c r="I36" s="18"/>
      <c r="J36" s="19"/>
    </row>
    <row r="37" spans="3:10" x14ac:dyDescent="0.2">
      <c r="C37" s="14"/>
      <c r="E37" s="18"/>
      <c r="F37" s="18"/>
      <c r="G37" s="18"/>
      <c r="H37" s="18"/>
      <c r="I37" s="18"/>
      <c r="J37" s="19"/>
    </row>
    <row r="38" spans="3:10" x14ac:dyDescent="0.2">
      <c r="C38" s="14"/>
      <c r="E38" s="14"/>
    </row>
    <row r="39" spans="3:10" x14ac:dyDescent="0.2">
      <c r="C39" s="14"/>
      <c r="E39" s="25"/>
      <c r="F39" s="18"/>
      <c r="G39" s="18"/>
      <c r="H39" s="18"/>
      <c r="I39" s="18"/>
      <c r="J39" s="19"/>
    </row>
    <row r="40" spans="3:10" x14ac:dyDescent="0.2">
      <c r="C40" s="14"/>
      <c r="E40" s="25"/>
      <c r="F40" s="18"/>
      <c r="G40" s="18"/>
      <c r="H40" s="18"/>
      <c r="I40" s="18"/>
      <c r="J40" s="19"/>
    </row>
    <row r="41" spans="3:10" x14ac:dyDescent="0.2">
      <c r="C41" s="14"/>
      <c r="E41" s="18"/>
      <c r="F41" s="18"/>
      <c r="G41" s="18"/>
      <c r="H41" s="18"/>
      <c r="I41" s="18"/>
      <c r="J41" s="19"/>
    </row>
    <row r="42" spans="3:10" x14ac:dyDescent="0.2">
      <c r="C42" s="14"/>
      <c r="E42" s="14"/>
    </row>
    <row r="43" spans="3:10" x14ac:dyDescent="0.2">
      <c r="C43" s="14"/>
      <c r="E43" s="25"/>
      <c r="F43" s="18"/>
      <c r="G43" s="18"/>
      <c r="H43" s="18"/>
      <c r="I43" s="18"/>
      <c r="J43" s="19"/>
    </row>
    <row r="44" spans="3:10" x14ac:dyDescent="0.2">
      <c r="C44" s="14"/>
      <c r="E44" s="25"/>
      <c r="F44" s="18"/>
      <c r="G44" s="18"/>
      <c r="H44" s="18"/>
      <c r="I44" s="18"/>
      <c r="J44" s="19"/>
    </row>
    <row r="45" spans="3:10" x14ac:dyDescent="0.2">
      <c r="C45" s="14"/>
      <c r="E45" s="18"/>
      <c r="F45" s="18"/>
      <c r="G45" s="18"/>
      <c r="H45" s="18"/>
      <c r="I45" s="18"/>
      <c r="J45" s="19"/>
    </row>
    <row r="46" spans="3:10" x14ac:dyDescent="0.2">
      <c r="C46" s="14"/>
      <c r="E46" s="14"/>
    </row>
    <row r="47" spans="3:10" x14ac:dyDescent="0.2">
      <c r="C47" s="14"/>
      <c r="E47" s="14"/>
    </row>
    <row r="48" spans="3:10" x14ac:dyDescent="0.2">
      <c r="C48" s="14"/>
      <c r="E48" s="14"/>
    </row>
    <row r="49" spans="3:10" x14ac:dyDescent="0.2">
      <c r="C49" s="14"/>
      <c r="E49" s="14"/>
    </row>
    <row r="50" spans="3:10" x14ac:dyDescent="0.2">
      <c r="C50" s="14"/>
      <c r="E50" s="14"/>
    </row>
    <row r="51" spans="3:10" x14ac:dyDescent="0.2">
      <c r="C51" s="14"/>
      <c r="E51" s="14"/>
    </row>
    <row r="52" spans="3:10" x14ac:dyDescent="0.2">
      <c r="C52" s="14"/>
      <c r="E52" s="14"/>
    </row>
    <row r="53" spans="3:10" x14ac:dyDescent="0.2">
      <c r="C53" s="14"/>
      <c r="E53" s="25"/>
      <c r="F53" s="18"/>
      <c r="G53" s="18"/>
      <c r="H53" s="18"/>
      <c r="I53" s="18"/>
      <c r="J53" s="19"/>
    </row>
    <row r="54" spans="3:10" x14ac:dyDescent="0.2">
      <c r="C54" s="14"/>
      <c r="E54" s="25"/>
      <c r="F54" s="18"/>
      <c r="G54" s="18"/>
      <c r="H54" s="18"/>
      <c r="I54" s="18"/>
      <c r="J54" s="19"/>
    </row>
    <row r="55" spans="3:10" x14ac:dyDescent="0.2">
      <c r="C55" s="14"/>
      <c r="E55" s="18"/>
      <c r="F55" s="18"/>
      <c r="G55" s="18"/>
      <c r="H55" s="18"/>
      <c r="I55" s="18"/>
      <c r="J55" s="19"/>
    </row>
    <row r="56" spans="3:10" x14ac:dyDescent="0.2">
      <c r="C56" s="14"/>
      <c r="E56" s="14"/>
    </row>
    <row r="57" spans="3:10" x14ac:dyDescent="0.2">
      <c r="C57" s="14"/>
      <c r="E57" s="25"/>
      <c r="F57" s="18"/>
      <c r="G57" s="18"/>
      <c r="H57" s="18"/>
      <c r="I57" s="18"/>
      <c r="J57" s="19"/>
    </row>
    <row r="58" spans="3:10" x14ac:dyDescent="0.2">
      <c r="C58" s="14"/>
      <c r="E58" s="25"/>
      <c r="F58" s="18"/>
      <c r="G58" s="18"/>
      <c r="H58" s="18"/>
      <c r="I58" s="18"/>
      <c r="J58" s="19"/>
    </row>
    <row r="59" spans="3:10" x14ac:dyDescent="0.2">
      <c r="C59" s="14"/>
      <c r="E59" s="18"/>
      <c r="F59" s="18"/>
      <c r="G59" s="18"/>
      <c r="H59" s="18"/>
      <c r="I59" s="18"/>
      <c r="J59" s="19"/>
    </row>
    <row r="60" spans="3:10" x14ac:dyDescent="0.2">
      <c r="C60" s="14"/>
      <c r="E60" s="14"/>
    </row>
    <row r="61" spans="3:10" x14ac:dyDescent="0.2">
      <c r="C61" s="14"/>
      <c r="E61" s="25"/>
      <c r="F61" s="18"/>
      <c r="G61" s="18"/>
      <c r="H61" s="18"/>
      <c r="I61" s="18"/>
      <c r="J61" s="19"/>
    </row>
    <row r="62" spans="3:10" x14ac:dyDescent="0.2">
      <c r="C62" s="14"/>
      <c r="E62" s="25"/>
      <c r="F62" s="18"/>
      <c r="G62" s="18"/>
      <c r="H62" s="18"/>
      <c r="I62" s="18"/>
      <c r="J62" s="19"/>
    </row>
    <row r="63" spans="3:10" x14ac:dyDescent="0.2">
      <c r="C63" s="14"/>
      <c r="E63" s="18"/>
      <c r="F63" s="18"/>
      <c r="G63" s="18"/>
      <c r="H63" s="18"/>
      <c r="I63" s="18"/>
      <c r="J63" s="19"/>
    </row>
    <row r="64" spans="3:10" x14ac:dyDescent="0.2">
      <c r="C64" s="14"/>
      <c r="E64" s="14"/>
    </row>
    <row r="65" spans="3:10" x14ac:dyDescent="0.2">
      <c r="C65" s="14"/>
      <c r="E65" s="25"/>
      <c r="F65" s="18"/>
      <c r="G65" s="18"/>
      <c r="H65" s="18"/>
      <c r="I65" s="18"/>
      <c r="J65" s="19"/>
    </row>
    <row r="66" spans="3:10" x14ac:dyDescent="0.2">
      <c r="C66" s="14"/>
      <c r="E66" s="25"/>
      <c r="F66" s="18"/>
      <c r="G66" s="18"/>
      <c r="H66" s="18"/>
      <c r="I66" s="18"/>
      <c r="J66" s="19"/>
    </row>
    <row r="67" spans="3:10" x14ac:dyDescent="0.2">
      <c r="C67" s="14"/>
      <c r="E67" s="18"/>
      <c r="F67" s="18"/>
      <c r="G67" s="18"/>
      <c r="H67" s="18"/>
      <c r="I67" s="18"/>
      <c r="J67" s="19"/>
    </row>
    <row r="68" spans="3:10" x14ac:dyDescent="0.2">
      <c r="C68" s="14"/>
      <c r="E68" s="14"/>
    </row>
    <row r="69" spans="3:10" x14ac:dyDescent="0.2">
      <c r="C69" s="5"/>
      <c r="E69" s="25"/>
      <c r="F69" s="18"/>
      <c r="G69" s="18"/>
      <c r="H69" s="18"/>
      <c r="I69" s="18"/>
      <c r="J69" s="19"/>
    </row>
    <row r="70" spans="3:10" x14ac:dyDescent="0.2">
      <c r="C70" s="14"/>
      <c r="E70" s="25"/>
      <c r="F70" s="18"/>
      <c r="G70" s="18"/>
      <c r="H70" s="18"/>
      <c r="I70" s="18"/>
      <c r="J70" s="19"/>
    </row>
    <row r="71" spans="3:10" x14ac:dyDescent="0.2">
      <c r="C71" s="14"/>
      <c r="E71" s="18"/>
      <c r="F71" s="18"/>
      <c r="G71" s="18"/>
      <c r="H71" s="18"/>
      <c r="I71" s="18"/>
      <c r="J71" s="19"/>
    </row>
    <row r="72" spans="3:10" x14ac:dyDescent="0.2">
      <c r="C72" s="14"/>
      <c r="E72" s="14"/>
    </row>
    <row r="73" spans="3:10" x14ac:dyDescent="0.2">
      <c r="C73" s="5"/>
      <c r="E73" s="25"/>
      <c r="F73" s="18"/>
      <c r="G73" s="18"/>
      <c r="H73" s="18"/>
      <c r="I73" s="18"/>
      <c r="J73" s="19"/>
    </row>
    <row r="74" spans="3:10" x14ac:dyDescent="0.2">
      <c r="C74" s="14"/>
      <c r="E74" s="25"/>
      <c r="F74" s="18"/>
      <c r="G74" s="18"/>
      <c r="H74" s="18"/>
      <c r="I74" s="18"/>
      <c r="J74" s="19"/>
    </row>
    <row r="75" spans="3:10" x14ac:dyDescent="0.2">
      <c r="C75" s="14"/>
      <c r="E75" s="18"/>
      <c r="F75" s="18"/>
      <c r="G75" s="18"/>
      <c r="H75" s="19"/>
      <c r="I75" s="19"/>
      <c r="J75" s="19"/>
    </row>
    <row r="76" spans="3:10" x14ac:dyDescent="0.2">
      <c r="C76" s="14"/>
      <c r="E76" s="14"/>
    </row>
    <row r="77" spans="3:10" x14ac:dyDescent="0.2">
      <c r="C77" s="14"/>
      <c r="E77" s="14"/>
    </row>
    <row r="78" spans="3:10" x14ac:dyDescent="0.2">
      <c r="C78" s="14"/>
      <c r="E78" s="14"/>
    </row>
    <row r="79" spans="3:10" x14ac:dyDescent="0.2">
      <c r="C79" s="14"/>
      <c r="E79" s="14"/>
    </row>
    <row r="80" spans="3:10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  <row r="997" spans="3:5" x14ac:dyDescent="0.2">
      <c r="C997" s="14"/>
      <c r="E997" s="14"/>
    </row>
    <row r="998" spans="3:5" x14ac:dyDescent="0.2">
      <c r="C998" s="14"/>
      <c r="E998" s="14"/>
    </row>
    <row r="999" spans="3:5" x14ac:dyDescent="0.2">
      <c r="C999" s="14"/>
      <c r="E999" s="14"/>
    </row>
    <row r="1000" spans="3:5" x14ac:dyDescent="0.2">
      <c r="C1000" s="14"/>
      <c r="E1000" s="1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K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82</v>
      </c>
      <c r="B2" s="14" t="s">
        <v>22</v>
      </c>
      <c r="C2" s="14" t="s">
        <v>90</v>
      </c>
      <c r="D2" s="14" t="s">
        <v>23</v>
      </c>
      <c r="E2" s="25" t="s">
        <v>95</v>
      </c>
      <c r="F2" s="18">
        <v>9.3000000000000007</v>
      </c>
      <c r="G2" s="18">
        <v>9.1999999999999993</v>
      </c>
      <c r="H2" s="18">
        <v>4.4000000000000004</v>
      </c>
      <c r="I2" s="18">
        <v>0</v>
      </c>
      <c r="J2" s="19">
        <f t="shared" ref="J2:J3" si="0">F2+G2+H2-I2</f>
        <v>22.9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9.6</v>
      </c>
      <c r="G3" s="18">
        <v>9.4</v>
      </c>
      <c r="H3" s="18">
        <v>3.1</v>
      </c>
      <c r="I3" s="18">
        <v>0</v>
      </c>
      <c r="J3" s="19">
        <f t="shared" si="0"/>
        <v>22.1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45</v>
      </c>
    </row>
    <row r="5" spans="1:11" x14ac:dyDescent="0.2">
      <c r="A5" s="9"/>
      <c r="B5" s="9"/>
      <c r="C5" s="21"/>
      <c r="D5" s="9"/>
      <c r="E5" s="26"/>
      <c r="F5" s="24"/>
      <c r="G5" s="24"/>
      <c r="H5" s="23"/>
      <c r="I5" s="23"/>
      <c r="J5" s="23"/>
      <c r="K5" s="8"/>
    </row>
    <row r="6" spans="1:11" x14ac:dyDescent="0.2">
      <c r="A6" s="14" t="s">
        <v>108</v>
      </c>
      <c r="B6" s="14" t="s">
        <v>9</v>
      </c>
      <c r="C6" s="14" t="s">
        <v>90</v>
      </c>
      <c r="D6" s="14" t="s">
        <v>10</v>
      </c>
      <c r="E6" s="25" t="s">
        <v>95</v>
      </c>
      <c r="F6" s="18">
        <v>9.3000000000000007</v>
      </c>
      <c r="G6" s="18">
        <v>9.1999999999999993</v>
      </c>
      <c r="H6" s="18">
        <v>2.7</v>
      </c>
      <c r="I6" s="18">
        <v>0.2</v>
      </c>
      <c r="J6" s="19">
        <f t="shared" ref="J6:J7" si="1">F6+G6+H6-I6</f>
        <v>21</v>
      </c>
      <c r="K6" s="4" t="s">
        <v>14</v>
      </c>
    </row>
    <row r="7" spans="1:11" x14ac:dyDescent="0.2">
      <c r="A7" s="14"/>
      <c r="B7" s="14"/>
      <c r="C7" s="5"/>
      <c r="D7" s="14"/>
      <c r="E7" s="25" t="s">
        <v>96</v>
      </c>
      <c r="F7" s="18">
        <v>6.7</v>
      </c>
      <c r="G7" s="18">
        <v>6.6</v>
      </c>
      <c r="H7" s="18">
        <v>0.7</v>
      </c>
      <c r="I7" s="18">
        <v>0</v>
      </c>
      <c r="J7" s="19">
        <f t="shared" si="1"/>
        <v>14</v>
      </c>
    </row>
    <row r="8" spans="1:11" x14ac:dyDescent="0.2">
      <c r="A8" s="14"/>
      <c r="B8" s="14"/>
      <c r="C8" s="5"/>
      <c r="D8" s="14"/>
      <c r="E8" s="18" t="s">
        <v>6</v>
      </c>
      <c r="F8" s="18"/>
      <c r="G8" s="18"/>
      <c r="H8" s="18"/>
      <c r="I8" s="18"/>
      <c r="J8" s="19">
        <f>SUM(J6:J7)</f>
        <v>35</v>
      </c>
    </row>
    <row r="9" spans="1:11" x14ac:dyDescent="0.2">
      <c r="A9" s="14"/>
      <c r="B9" s="14"/>
      <c r="C9" s="14"/>
      <c r="D9" s="14"/>
      <c r="E9" s="25"/>
      <c r="F9" s="18"/>
      <c r="G9" s="18"/>
      <c r="H9" s="19"/>
      <c r="I9" s="19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9"/>
      <c r="I10" s="19"/>
      <c r="J10" s="19"/>
    </row>
    <row r="11" spans="1:11" x14ac:dyDescent="0.2">
      <c r="A11" s="14"/>
      <c r="B11" s="14"/>
      <c r="C11" s="5"/>
      <c r="D11" s="14"/>
      <c r="E11" s="25"/>
      <c r="F11" s="18"/>
      <c r="G11" s="18"/>
      <c r="H11" s="19"/>
      <c r="I11" s="19"/>
      <c r="J11" s="19"/>
    </row>
    <row r="12" spans="1:11" x14ac:dyDescent="0.2">
      <c r="A12" s="14"/>
      <c r="B12" s="14"/>
      <c r="C12" s="5"/>
      <c r="D12" s="14"/>
      <c r="E12" s="25"/>
      <c r="F12" s="18"/>
      <c r="G12" s="18"/>
      <c r="H12" s="19"/>
      <c r="I12" s="19"/>
      <c r="J12" s="19"/>
    </row>
    <row r="13" spans="1:11" x14ac:dyDescent="0.2">
      <c r="A13" s="14"/>
      <c r="B13" s="14"/>
      <c r="C13" s="5"/>
      <c r="D13" s="14"/>
      <c r="E13" s="25"/>
      <c r="F13" s="18"/>
      <c r="G13" s="18"/>
      <c r="H13" s="19"/>
      <c r="I13" s="19"/>
      <c r="J13" s="19"/>
    </row>
    <row r="14" spans="1:11" x14ac:dyDescent="0.2">
      <c r="C14" s="14"/>
      <c r="E14" s="14"/>
      <c r="F14" s="15"/>
      <c r="G14" s="15"/>
      <c r="H14" s="15"/>
      <c r="I14" s="15"/>
      <c r="J14" s="15"/>
    </row>
    <row r="15" spans="1:11" x14ac:dyDescent="0.2">
      <c r="A15" s="14"/>
      <c r="B15" s="14"/>
      <c r="C15" s="5"/>
      <c r="D15" s="14"/>
      <c r="E15" s="25"/>
      <c r="F15" s="18"/>
      <c r="G15" s="18"/>
      <c r="H15" s="19"/>
      <c r="I15" s="19"/>
      <c r="J15" s="19"/>
    </row>
    <row r="16" spans="1:11" x14ac:dyDescent="0.2">
      <c r="A16" s="14"/>
      <c r="B16" s="14"/>
      <c r="C16" s="5"/>
      <c r="D16" s="14"/>
      <c r="E16" s="25"/>
      <c r="F16" s="18"/>
      <c r="G16" s="18"/>
      <c r="H16" s="19"/>
      <c r="I16" s="19"/>
      <c r="J16" s="19"/>
    </row>
    <row r="17" spans="1:10" x14ac:dyDescent="0.2">
      <c r="A17" s="14"/>
      <c r="B17" s="14"/>
      <c r="C17" s="5"/>
      <c r="D17" s="14"/>
      <c r="E17" s="25"/>
      <c r="F17" s="18"/>
      <c r="G17" s="18"/>
      <c r="H17" s="19"/>
      <c r="I17" s="19"/>
      <c r="J17" s="19"/>
    </row>
    <row r="18" spans="1:10" x14ac:dyDescent="0.2">
      <c r="C18" s="14"/>
      <c r="E18" s="14"/>
    </row>
    <row r="19" spans="1:10" x14ac:dyDescent="0.2">
      <c r="C19" s="5"/>
      <c r="E19" s="25"/>
      <c r="F19" s="18"/>
      <c r="G19" s="18"/>
      <c r="H19" s="19"/>
      <c r="I19" s="19"/>
      <c r="J19" s="19"/>
    </row>
    <row r="20" spans="1:10" x14ac:dyDescent="0.2">
      <c r="C20" s="14"/>
      <c r="E20" s="25"/>
      <c r="F20" s="18"/>
      <c r="G20" s="18"/>
      <c r="H20" s="19"/>
      <c r="I20" s="19"/>
      <c r="J20" s="19"/>
    </row>
    <row r="21" spans="1:10" x14ac:dyDescent="0.2">
      <c r="C21" s="14"/>
      <c r="E21" s="25"/>
      <c r="F21" s="18"/>
      <c r="G21" s="18"/>
      <c r="H21" s="19"/>
      <c r="I21" s="19"/>
      <c r="J21" s="19"/>
    </row>
    <row r="22" spans="1:10" x14ac:dyDescent="0.2">
      <c r="C22" s="14"/>
      <c r="E22" s="14"/>
    </row>
    <row r="23" spans="1:10" x14ac:dyDescent="0.2">
      <c r="C23" s="5"/>
      <c r="E23" s="25"/>
      <c r="F23" s="18"/>
      <c r="G23" s="18"/>
      <c r="H23" s="19"/>
      <c r="I23" s="19"/>
      <c r="J23" s="19"/>
    </row>
    <row r="24" spans="1:10" x14ac:dyDescent="0.2">
      <c r="C24" s="14"/>
      <c r="E24" s="25"/>
      <c r="F24" s="18"/>
      <c r="G24" s="18"/>
      <c r="H24" s="19"/>
      <c r="I24" s="19"/>
      <c r="J24" s="19"/>
    </row>
    <row r="25" spans="1:10" x14ac:dyDescent="0.2">
      <c r="C25" s="14"/>
      <c r="E25" s="25"/>
      <c r="F25" s="18"/>
      <c r="G25" s="18"/>
      <c r="H25" s="19"/>
      <c r="I25" s="19"/>
      <c r="J25" s="19"/>
    </row>
    <row r="26" spans="1:10" x14ac:dyDescent="0.2">
      <c r="C26" s="14"/>
      <c r="E26" s="14"/>
    </row>
    <row r="27" spans="1:10" x14ac:dyDescent="0.2">
      <c r="C27" s="14"/>
      <c r="E27" s="25"/>
      <c r="F27" s="18"/>
      <c r="G27" s="18"/>
      <c r="H27" s="19"/>
      <c r="I27" s="19"/>
      <c r="J27" s="19"/>
    </row>
    <row r="28" spans="1:10" x14ac:dyDescent="0.2">
      <c r="C28" s="14"/>
      <c r="E28" s="25"/>
      <c r="F28" s="18"/>
      <c r="G28" s="18"/>
      <c r="H28" s="19"/>
      <c r="I28" s="19"/>
      <c r="J28" s="19"/>
    </row>
    <row r="29" spans="1:10" x14ac:dyDescent="0.2">
      <c r="C29" s="14"/>
      <c r="E29" s="25"/>
      <c r="F29" s="18"/>
      <c r="G29" s="18"/>
      <c r="H29" s="19"/>
      <c r="I29" s="19"/>
      <c r="J29" s="19"/>
    </row>
    <row r="30" spans="1:10" x14ac:dyDescent="0.2">
      <c r="C30" s="14"/>
      <c r="E30" s="14"/>
    </row>
    <row r="31" spans="1:10" x14ac:dyDescent="0.2">
      <c r="C31" s="14"/>
      <c r="E31" s="25"/>
      <c r="F31" s="18"/>
      <c r="G31" s="18"/>
      <c r="H31" s="19"/>
      <c r="I31" s="19"/>
      <c r="J31" s="19"/>
    </row>
    <row r="32" spans="1:10" x14ac:dyDescent="0.2">
      <c r="C32" s="14"/>
      <c r="E32" s="25"/>
      <c r="F32" s="18"/>
      <c r="G32" s="18"/>
      <c r="H32" s="19"/>
      <c r="I32" s="19"/>
      <c r="J32" s="19"/>
    </row>
    <row r="33" spans="3:10" x14ac:dyDescent="0.2">
      <c r="C33" s="14"/>
      <c r="E33" s="25"/>
      <c r="F33" s="18"/>
      <c r="G33" s="18"/>
      <c r="H33" s="19"/>
      <c r="I33" s="19"/>
      <c r="J33" s="19"/>
    </row>
    <row r="34" spans="3:10" x14ac:dyDescent="0.2">
      <c r="C34" s="14"/>
      <c r="E34" s="14"/>
    </row>
    <row r="35" spans="3:10" x14ac:dyDescent="0.2">
      <c r="C35" s="14"/>
      <c r="E35" s="25"/>
      <c r="F35" s="18"/>
      <c r="G35" s="18"/>
      <c r="H35" s="19"/>
      <c r="I35" s="19"/>
      <c r="J35" s="19"/>
    </row>
    <row r="36" spans="3:10" x14ac:dyDescent="0.2">
      <c r="C36" s="14"/>
      <c r="E36" s="25"/>
      <c r="F36" s="18"/>
      <c r="G36" s="18"/>
      <c r="H36" s="19"/>
      <c r="I36" s="19"/>
      <c r="J36" s="19"/>
    </row>
    <row r="37" spans="3:10" x14ac:dyDescent="0.2">
      <c r="C37" s="14"/>
      <c r="E37" s="25"/>
      <c r="F37" s="18"/>
      <c r="G37" s="18"/>
      <c r="H37" s="19"/>
      <c r="I37" s="19"/>
      <c r="J37" s="19"/>
    </row>
    <row r="38" spans="3:10" x14ac:dyDescent="0.2">
      <c r="C38" s="14"/>
      <c r="E38" s="14"/>
    </row>
    <row r="39" spans="3:10" x14ac:dyDescent="0.2">
      <c r="C39" s="14"/>
      <c r="E39" s="25"/>
      <c r="F39" s="18"/>
      <c r="G39" s="18"/>
      <c r="H39" s="19"/>
      <c r="I39" s="19"/>
      <c r="J39" s="19"/>
    </row>
    <row r="40" spans="3:10" x14ac:dyDescent="0.2">
      <c r="C40" s="14"/>
      <c r="E40" s="25"/>
      <c r="F40" s="18"/>
      <c r="G40" s="18"/>
      <c r="H40" s="19"/>
      <c r="I40" s="19"/>
      <c r="J40" s="19"/>
    </row>
    <row r="41" spans="3:10" x14ac:dyDescent="0.2">
      <c r="C41" s="14"/>
      <c r="E41" s="25"/>
      <c r="F41" s="18"/>
      <c r="G41" s="18"/>
      <c r="H41" s="19"/>
      <c r="I41" s="19"/>
      <c r="J41" s="19"/>
    </row>
    <row r="42" spans="3:10" x14ac:dyDescent="0.2">
      <c r="C42" s="14"/>
      <c r="E42" s="14"/>
    </row>
    <row r="43" spans="3:10" x14ac:dyDescent="0.2">
      <c r="C43" s="14"/>
      <c r="E43" s="14"/>
    </row>
    <row r="44" spans="3:10" x14ac:dyDescent="0.2">
      <c r="C44" s="14"/>
      <c r="E44" s="14"/>
    </row>
    <row r="45" spans="3:10" x14ac:dyDescent="0.2">
      <c r="C45" s="14"/>
      <c r="E45" s="14"/>
    </row>
    <row r="46" spans="3:10" x14ac:dyDescent="0.2">
      <c r="C46" s="14"/>
      <c r="E46" s="14"/>
    </row>
    <row r="47" spans="3:10" x14ac:dyDescent="0.2">
      <c r="C47" s="14"/>
      <c r="E47" s="14"/>
    </row>
    <row r="48" spans="3:10" x14ac:dyDescent="0.2">
      <c r="C48" s="14"/>
      <c r="E48" s="14"/>
    </row>
    <row r="49" spans="3:10" x14ac:dyDescent="0.2">
      <c r="C49" s="14"/>
      <c r="E49" s="25"/>
      <c r="F49" s="18"/>
      <c r="G49" s="18"/>
      <c r="H49" s="19"/>
      <c r="I49" s="19"/>
      <c r="J49" s="19"/>
    </row>
    <row r="50" spans="3:10" x14ac:dyDescent="0.2">
      <c r="C50" s="14"/>
      <c r="E50" s="25"/>
      <c r="F50" s="18"/>
      <c r="G50" s="18"/>
      <c r="H50" s="19"/>
      <c r="I50" s="19"/>
      <c r="J50" s="19"/>
    </row>
    <row r="51" spans="3:10" x14ac:dyDescent="0.2">
      <c r="C51" s="14"/>
      <c r="E51" s="25"/>
      <c r="F51" s="18"/>
      <c r="G51" s="18"/>
      <c r="H51" s="19"/>
      <c r="I51" s="19"/>
      <c r="J51" s="19"/>
    </row>
    <row r="52" spans="3:10" x14ac:dyDescent="0.2">
      <c r="C52" s="14"/>
      <c r="E52" s="14"/>
    </row>
    <row r="53" spans="3:10" x14ac:dyDescent="0.2">
      <c r="C53" s="14"/>
      <c r="E53" s="25"/>
      <c r="F53" s="18"/>
      <c r="G53" s="18"/>
      <c r="H53" s="19"/>
      <c r="I53" s="19"/>
      <c r="J53" s="19"/>
    </row>
    <row r="54" spans="3:10" x14ac:dyDescent="0.2">
      <c r="C54" s="14"/>
      <c r="E54" s="25"/>
      <c r="F54" s="18"/>
      <c r="G54" s="18"/>
      <c r="H54" s="19"/>
      <c r="I54" s="19"/>
      <c r="J54" s="19"/>
    </row>
    <row r="55" spans="3:10" x14ac:dyDescent="0.2">
      <c r="C55" s="14"/>
      <c r="E55" s="25"/>
      <c r="F55" s="18"/>
      <c r="G55" s="18"/>
      <c r="H55" s="19"/>
      <c r="I55" s="19"/>
      <c r="J55" s="19"/>
    </row>
    <row r="56" spans="3:10" x14ac:dyDescent="0.2">
      <c r="C56" s="14"/>
      <c r="E56" s="14"/>
    </row>
    <row r="57" spans="3:10" x14ac:dyDescent="0.2">
      <c r="C57" s="14"/>
      <c r="E57" s="25"/>
      <c r="F57" s="18"/>
      <c r="G57" s="18"/>
      <c r="H57" s="19"/>
      <c r="I57" s="19"/>
      <c r="J57" s="19"/>
    </row>
    <row r="58" spans="3:10" x14ac:dyDescent="0.2">
      <c r="C58" s="14"/>
      <c r="E58" s="25"/>
      <c r="F58" s="18"/>
      <c r="G58" s="18"/>
      <c r="H58" s="19"/>
      <c r="I58" s="19"/>
      <c r="J58" s="19"/>
    </row>
    <row r="59" spans="3:10" x14ac:dyDescent="0.2">
      <c r="C59" s="14"/>
      <c r="E59" s="25"/>
      <c r="F59" s="18"/>
      <c r="G59" s="18"/>
      <c r="H59" s="19"/>
      <c r="I59" s="19"/>
      <c r="J59" s="19"/>
    </row>
    <row r="60" spans="3:10" x14ac:dyDescent="0.2">
      <c r="C60" s="14"/>
      <c r="E60" s="14"/>
    </row>
    <row r="61" spans="3:10" x14ac:dyDescent="0.2">
      <c r="C61" s="14"/>
      <c r="E61" s="25"/>
      <c r="F61" s="18"/>
      <c r="G61" s="18"/>
      <c r="H61" s="19"/>
      <c r="I61" s="19"/>
      <c r="J61" s="19"/>
    </row>
    <row r="62" spans="3:10" x14ac:dyDescent="0.2">
      <c r="C62" s="14"/>
      <c r="E62" s="25"/>
      <c r="F62" s="18"/>
      <c r="G62" s="18"/>
      <c r="H62" s="19"/>
      <c r="I62" s="19"/>
      <c r="J62" s="19"/>
    </row>
    <row r="63" spans="3:10" x14ac:dyDescent="0.2">
      <c r="C63" s="14"/>
      <c r="E63" s="25"/>
      <c r="F63" s="18"/>
      <c r="G63" s="18"/>
      <c r="H63" s="19"/>
      <c r="I63" s="19"/>
      <c r="J63" s="19"/>
    </row>
    <row r="64" spans="3:10" x14ac:dyDescent="0.2">
      <c r="C64" s="14"/>
      <c r="E64" s="14"/>
    </row>
    <row r="65" spans="3:10" x14ac:dyDescent="0.2">
      <c r="C65" s="5"/>
      <c r="E65" s="25"/>
      <c r="F65" s="18"/>
      <c r="G65" s="18"/>
      <c r="H65" s="19"/>
      <c r="I65" s="19"/>
      <c r="J65" s="19"/>
    </row>
    <row r="66" spans="3:10" x14ac:dyDescent="0.2">
      <c r="C66" s="14"/>
      <c r="E66" s="25"/>
      <c r="F66" s="18"/>
      <c r="G66" s="18"/>
      <c r="H66" s="19"/>
      <c r="I66" s="19"/>
      <c r="J66" s="19"/>
    </row>
    <row r="67" spans="3:10" x14ac:dyDescent="0.2">
      <c r="C67" s="14"/>
      <c r="E67" s="25"/>
      <c r="F67" s="18"/>
      <c r="G67" s="18"/>
      <c r="H67" s="19"/>
      <c r="I67" s="19"/>
      <c r="J67" s="19"/>
    </row>
    <row r="68" spans="3:10" x14ac:dyDescent="0.2">
      <c r="C68" s="14"/>
      <c r="E68" s="14"/>
    </row>
    <row r="69" spans="3:10" x14ac:dyDescent="0.2">
      <c r="C69" s="5"/>
      <c r="E69" s="25"/>
      <c r="F69" s="18"/>
      <c r="G69" s="18"/>
      <c r="H69" s="19"/>
      <c r="I69" s="19"/>
      <c r="J69" s="19"/>
    </row>
    <row r="70" spans="3:10" x14ac:dyDescent="0.2">
      <c r="C70" s="14"/>
      <c r="E70" s="25"/>
      <c r="F70" s="18"/>
      <c r="G70" s="18"/>
      <c r="H70" s="19"/>
      <c r="I70" s="19"/>
      <c r="J70" s="19"/>
    </row>
    <row r="71" spans="3:10" x14ac:dyDescent="0.2">
      <c r="C71" s="14"/>
      <c r="E71" s="25"/>
      <c r="F71" s="18"/>
      <c r="G71" s="18"/>
      <c r="H71" s="19"/>
      <c r="I71" s="19"/>
      <c r="J71" s="19"/>
    </row>
    <row r="72" spans="3:10" x14ac:dyDescent="0.2">
      <c r="C72" s="14"/>
      <c r="E72" s="14"/>
    </row>
    <row r="73" spans="3:10" x14ac:dyDescent="0.2">
      <c r="C73" s="14"/>
      <c r="E73" s="14"/>
    </row>
    <row r="74" spans="3:10" x14ac:dyDescent="0.2">
      <c r="C74" s="14"/>
      <c r="E74" s="14"/>
    </row>
    <row r="75" spans="3:10" x14ac:dyDescent="0.2">
      <c r="C75" s="14"/>
      <c r="E75" s="14"/>
    </row>
    <row r="76" spans="3:10" x14ac:dyDescent="0.2">
      <c r="C76" s="14"/>
      <c r="E76" s="14"/>
    </row>
    <row r="77" spans="3:10" x14ac:dyDescent="0.2">
      <c r="C77" s="14"/>
      <c r="E77" s="14"/>
    </row>
    <row r="78" spans="3:10" x14ac:dyDescent="0.2">
      <c r="C78" s="14"/>
      <c r="E78" s="14"/>
    </row>
    <row r="79" spans="3:10" x14ac:dyDescent="0.2">
      <c r="C79" s="14"/>
      <c r="E79" s="14"/>
    </row>
    <row r="80" spans="3:10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K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89</v>
      </c>
      <c r="B2" s="14" t="s">
        <v>46</v>
      </c>
      <c r="C2" s="5">
        <v>45608</v>
      </c>
      <c r="D2" s="14" t="s">
        <v>10</v>
      </c>
      <c r="E2" s="25" t="s">
        <v>95</v>
      </c>
      <c r="F2" s="18">
        <v>0</v>
      </c>
      <c r="G2" s="18">
        <v>0</v>
      </c>
      <c r="H2" s="18">
        <v>0</v>
      </c>
      <c r="I2" s="18">
        <v>0</v>
      </c>
      <c r="J2" s="19">
        <f t="shared" ref="J2:J3" si="0">F2+G2+H2-I2</f>
        <v>0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0</v>
      </c>
      <c r="G3" s="18">
        <v>0</v>
      </c>
      <c r="H3" s="18">
        <v>0</v>
      </c>
      <c r="I3" s="18">
        <v>0</v>
      </c>
      <c r="J3" s="19">
        <f t="shared" si="0"/>
        <v>0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0</v>
      </c>
    </row>
    <row r="5" spans="1:11" x14ac:dyDescent="0.2">
      <c r="A5" s="9"/>
      <c r="B5" s="9"/>
      <c r="C5" s="21"/>
      <c r="D5" s="9"/>
      <c r="E5" s="26"/>
      <c r="F5" s="24"/>
      <c r="G5" s="24"/>
      <c r="H5" s="23"/>
      <c r="I5" s="23"/>
      <c r="J5" s="23"/>
      <c r="K5" s="8"/>
    </row>
    <row r="6" spans="1:11" x14ac:dyDescent="0.2">
      <c r="A6" s="14" t="s">
        <v>91</v>
      </c>
      <c r="B6" s="14" t="s">
        <v>46</v>
      </c>
      <c r="C6" s="14" t="s">
        <v>109</v>
      </c>
      <c r="D6" s="14" t="s">
        <v>23</v>
      </c>
      <c r="E6" s="25" t="s">
        <v>95</v>
      </c>
      <c r="F6" s="18">
        <v>9.5</v>
      </c>
      <c r="G6" s="18">
        <v>9.4</v>
      </c>
      <c r="H6" s="18">
        <v>8.4</v>
      </c>
      <c r="I6" s="18">
        <v>0.2</v>
      </c>
      <c r="J6" s="19">
        <f t="shared" ref="J6:J7" si="1">F6+G6+H6-I6</f>
        <v>27.099999999999998</v>
      </c>
      <c r="K6" s="4" t="s">
        <v>14</v>
      </c>
    </row>
    <row r="7" spans="1:11" x14ac:dyDescent="0.2">
      <c r="A7" s="14"/>
      <c r="B7" s="14"/>
      <c r="C7" s="5"/>
      <c r="D7" s="14"/>
      <c r="E7" s="25" t="s">
        <v>96</v>
      </c>
      <c r="F7" s="18">
        <v>6.7</v>
      </c>
      <c r="G7" s="18">
        <v>6.7</v>
      </c>
      <c r="H7" s="18">
        <v>2.4</v>
      </c>
      <c r="I7" s="18">
        <v>0</v>
      </c>
      <c r="J7" s="19">
        <f t="shared" si="1"/>
        <v>15.8</v>
      </c>
    </row>
    <row r="8" spans="1:11" x14ac:dyDescent="0.2">
      <c r="A8" s="14"/>
      <c r="B8" s="14"/>
      <c r="C8" s="5"/>
      <c r="D8" s="14"/>
      <c r="E8" s="18" t="s">
        <v>6</v>
      </c>
      <c r="F8" s="18"/>
      <c r="G8" s="18"/>
      <c r="H8" s="18"/>
      <c r="I8" s="18"/>
      <c r="J8" s="19">
        <f>SUM(J6:J7)</f>
        <v>42.9</v>
      </c>
    </row>
    <row r="9" spans="1:11" x14ac:dyDescent="0.2">
      <c r="A9" s="14"/>
      <c r="B9" s="14"/>
      <c r="C9" s="14"/>
      <c r="D9" s="14"/>
      <c r="E9" s="25"/>
      <c r="F9" s="18"/>
      <c r="G9" s="18"/>
      <c r="H9" s="19"/>
      <c r="I9" s="19"/>
      <c r="J9" s="19"/>
    </row>
    <row r="10" spans="1:11" x14ac:dyDescent="0.2">
      <c r="A10" s="14" t="s">
        <v>92</v>
      </c>
      <c r="B10" s="14" t="s">
        <v>46</v>
      </c>
      <c r="C10" s="14"/>
      <c r="D10" s="14"/>
      <c r="E10" s="25"/>
      <c r="F10" s="18"/>
      <c r="G10" s="18"/>
      <c r="H10" s="18"/>
      <c r="I10" s="18"/>
      <c r="J10" s="19"/>
      <c r="K10" s="4" t="s">
        <v>25</v>
      </c>
    </row>
    <row r="11" spans="1:11" x14ac:dyDescent="0.2">
      <c r="A11" s="14"/>
      <c r="B11" s="14"/>
      <c r="C11" s="5"/>
      <c r="D11" s="14"/>
      <c r="E11" s="25"/>
      <c r="F11" s="18"/>
      <c r="G11" s="18"/>
      <c r="H11" s="18"/>
      <c r="I11" s="18"/>
      <c r="J11" s="19"/>
    </row>
    <row r="12" spans="1:11" x14ac:dyDescent="0.2">
      <c r="A12" s="14" t="s">
        <v>110</v>
      </c>
      <c r="B12" s="14" t="s">
        <v>46</v>
      </c>
      <c r="C12" s="5"/>
      <c r="D12" s="14"/>
      <c r="E12" s="18"/>
      <c r="F12" s="18"/>
      <c r="G12" s="18"/>
      <c r="H12" s="18"/>
      <c r="I12" s="18"/>
      <c r="J12" s="19"/>
      <c r="K12" s="4" t="s">
        <v>25</v>
      </c>
    </row>
    <row r="13" spans="1:11" x14ac:dyDescent="0.2">
      <c r="A13" s="14"/>
      <c r="B13" s="14"/>
      <c r="C13" s="5"/>
      <c r="D13" s="14"/>
      <c r="E13" s="25"/>
      <c r="F13" s="18"/>
      <c r="G13" s="18"/>
      <c r="H13" s="19"/>
      <c r="I13" s="19"/>
      <c r="J13" s="19"/>
    </row>
    <row r="14" spans="1:11" x14ac:dyDescent="0.2">
      <c r="C14" s="14"/>
      <c r="E14" s="14"/>
      <c r="F14" s="15"/>
      <c r="G14" s="15"/>
      <c r="H14" s="15"/>
      <c r="I14" s="15"/>
      <c r="J14" s="15"/>
    </row>
    <row r="15" spans="1:11" x14ac:dyDescent="0.2">
      <c r="A15" s="14"/>
      <c r="B15" s="14"/>
      <c r="C15" s="5"/>
      <c r="D15" s="14"/>
      <c r="E15" s="25"/>
      <c r="F15" s="18"/>
      <c r="G15" s="18"/>
      <c r="H15" s="19"/>
      <c r="I15" s="19"/>
      <c r="J15" s="19"/>
    </row>
    <row r="16" spans="1:11" x14ac:dyDescent="0.2">
      <c r="A16" s="14"/>
      <c r="B16" s="14"/>
      <c r="C16" s="5"/>
      <c r="D16" s="14"/>
      <c r="E16" s="25"/>
      <c r="F16" s="18"/>
      <c r="G16" s="18"/>
      <c r="H16" s="19"/>
      <c r="I16" s="19"/>
      <c r="J16" s="19"/>
    </row>
    <row r="17" spans="1:10" x14ac:dyDescent="0.2">
      <c r="A17" s="14"/>
      <c r="B17" s="14"/>
      <c r="C17" s="5"/>
      <c r="D17" s="14"/>
      <c r="E17" s="25"/>
      <c r="F17" s="18"/>
      <c r="G17" s="18"/>
      <c r="H17" s="19"/>
      <c r="I17" s="19"/>
      <c r="J17" s="19"/>
    </row>
    <row r="18" spans="1:10" x14ac:dyDescent="0.2">
      <c r="C18" s="14"/>
      <c r="E18" s="14"/>
    </row>
    <row r="19" spans="1:10" x14ac:dyDescent="0.2">
      <c r="C19" s="5"/>
      <c r="E19" s="25"/>
      <c r="F19" s="18"/>
      <c r="G19" s="18"/>
      <c r="H19" s="19"/>
      <c r="I19" s="19"/>
      <c r="J19" s="19"/>
    </row>
    <row r="20" spans="1:10" x14ac:dyDescent="0.2">
      <c r="C20" s="14"/>
      <c r="E20" s="25"/>
      <c r="F20" s="18"/>
      <c r="G20" s="18"/>
      <c r="H20" s="19"/>
      <c r="I20" s="19"/>
      <c r="J20" s="19"/>
    </row>
    <row r="21" spans="1:10" x14ac:dyDescent="0.2">
      <c r="C21" s="14"/>
      <c r="E21" s="25"/>
      <c r="F21" s="18"/>
      <c r="G21" s="18"/>
      <c r="H21" s="19"/>
      <c r="I21" s="19"/>
      <c r="J21" s="19"/>
    </row>
    <row r="22" spans="1:10" x14ac:dyDescent="0.2">
      <c r="C22" s="14"/>
      <c r="E22" s="14"/>
    </row>
    <row r="23" spans="1:10" x14ac:dyDescent="0.2">
      <c r="C23" s="5"/>
      <c r="E23" s="25"/>
      <c r="F23" s="18"/>
      <c r="G23" s="18"/>
      <c r="H23" s="19"/>
      <c r="I23" s="19"/>
      <c r="J23" s="19"/>
    </row>
    <row r="24" spans="1:10" x14ac:dyDescent="0.2">
      <c r="C24" s="14"/>
      <c r="E24" s="25"/>
      <c r="F24" s="18"/>
      <c r="G24" s="18"/>
      <c r="H24" s="19"/>
      <c r="I24" s="19"/>
      <c r="J24" s="19"/>
    </row>
    <row r="25" spans="1:10" x14ac:dyDescent="0.2">
      <c r="C25" s="14"/>
      <c r="E25" s="25"/>
      <c r="F25" s="18"/>
      <c r="G25" s="18"/>
      <c r="H25" s="19"/>
      <c r="I25" s="19"/>
      <c r="J25" s="19"/>
    </row>
    <row r="26" spans="1:10" x14ac:dyDescent="0.2">
      <c r="C26" s="14"/>
      <c r="E26" s="14"/>
    </row>
    <row r="27" spans="1:10" x14ac:dyDescent="0.2">
      <c r="C27" s="14"/>
      <c r="E27" s="25"/>
      <c r="F27" s="18"/>
      <c r="G27" s="18"/>
      <c r="H27" s="19"/>
      <c r="I27" s="19"/>
      <c r="J27" s="19"/>
    </row>
    <row r="28" spans="1:10" x14ac:dyDescent="0.2">
      <c r="C28" s="14"/>
      <c r="E28" s="25"/>
      <c r="F28" s="18"/>
      <c r="G28" s="18"/>
      <c r="H28" s="19"/>
      <c r="I28" s="19"/>
      <c r="J28" s="19"/>
    </row>
    <row r="29" spans="1:10" x14ac:dyDescent="0.2">
      <c r="C29" s="14"/>
      <c r="E29" s="25"/>
      <c r="F29" s="18"/>
      <c r="G29" s="18"/>
      <c r="H29" s="19"/>
      <c r="I29" s="19"/>
      <c r="J29" s="19"/>
    </row>
    <row r="30" spans="1:10" x14ac:dyDescent="0.2">
      <c r="C30" s="14"/>
      <c r="E30" s="14"/>
    </row>
    <row r="31" spans="1:10" x14ac:dyDescent="0.2">
      <c r="C31" s="14"/>
      <c r="E31" s="25"/>
      <c r="F31" s="18"/>
      <c r="G31" s="18"/>
      <c r="H31" s="19"/>
      <c r="I31" s="19"/>
      <c r="J31" s="19"/>
    </row>
    <row r="32" spans="1:10" x14ac:dyDescent="0.2">
      <c r="C32" s="14"/>
      <c r="E32" s="25"/>
      <c r="F32" s="18"/>
      <c r="G32" s="18"/>
      <c r="H32" s="19"/>
      <c r="I32" s="19"/>
      <c r="J32" s="19"/>
    </row>
    <row r="33" spans="3:10" x14ac:dyDescent="0.2">
      <c r="C33" s="14"/>
      <c r="E33" s="25"/>
      <c r="F33" s="18"/>
      <c r="G33" s="18"/>
      <c r="H33" s="19"/>
      <c r="I33" s="19"/>
      <c r="J33" s="19"/>
    </row>
    <row r="34" spans="3:10" x14ac:dyDescent="0.2">
      <c r="C34" s="14"/>
      <c r="E34" s="14"/>
    </row>
    <row r="35" spans="3:10" x14ac:dyDescent="0.2">
      <c r="C35" s="14"/>
      <c r="E35" s="25"/>
      <c r="F35" s="18"/>
      <c r="G35" s="18"/>
      <c r="H35" s="19"/>
      <c r="I35" s="19"/>
      <c r="J35" s="19"/>
    </row>
    <row r="36" spans="3:10" x14ac:dyDescent="0.2">
      <c r="C36" s="14"/>
      <c r="E36" s="25"/>
      <c r="F36" s="18"/>
      <c r="G36" s="18"/>
      <c r="H36" s="19"/>
      <c r="I36" s="19"/>
      <c r="J36" s="19"/>
    </row>
    <row r="37" spans="3:10" x14ac:dyDescent="0.2">
      <c r="C37" s="14"/>
      <c r="E37" s="25"/>
      <c r="F37" s="18"/>
      <c r="G37" s="18"/>
      <c r="H37" s="19"/>
      <c r="I37" s="19"/>
      <c r="J37" s="19"/>
    </row>
    <row r="38" spans="3:10" x14ac:dyDescent="0.2">
      <c r="C38" s="14"/>
      <c r="E38" s="14"/>
    </row>
    <row r="39" spans="3:10" x14ac:dyDescent="0.2">
      <c r="C39" s="14"/>
      <c r="E39" s="25"/>
      <c r="F39" s="18"/>
      <c r="G39" s="18"/>
      <c r="H39" s="19"/>
      <c r="I39" s="19"/>
      <c r="J39" s="19"/>
    </row>
    <row r="40" spans="3:10" x14ac:dyDescent="0.2">
      <c r="C40" s="14"/>
      <c r="E40" s="25"/>
      <c r="F40" s="18"/>
      <c r="G40" s="18"/>
      <c r="H40" s="19"/>
      <c r="I40" s="19"/>
      <c r="J40" s="19"/>
    </row>
    <row r="41" spans="3:10" x14ac:dyDescent="0.2">
      <c r="C41" s="14"/>
      <c r="E41" s="25"/>
      <c r="F41" s="18"/>
      <c r="G41" s="18"/>
      <c r="H41" s="19"/>
      <c r="I41" s="19"/>
      <c r="J41" s="19"/>
    </row>
    <row r="42" spans="3:10" x14ac:dyDescent="0.2">
      <c r="C42" s="14"/>
      <c r="E42" s="14"/>
    </row>
    <row r="43" spans="3:10" x14ac:dyDescent="0.2">
      <c r="C43" s="14"/>
      <c r="E43" s="14"/>
    </row>
    <row r="44" spans="3:10" x14ac:dyDescent="0.2">
      <c r="C44" s="14"/>
      <c r="E44" s="14"/>
    </row>
    <row r="45" spans="3:10" x14ac:dyDescent="0.2">
      <c r="C45" s="14"/>
      <c r="E45" s="14"/>
    </row>
    <row r="46" spans="3:10" x14ac:dyDescent="0.2">
      <c r="C46" s="14"/>
      <c r="E46" s="14"/>
    </row>
    <row r="47" spans="3:10" x14ac:dyDescent="0.2">
      <c r="C47" s="14"/>
      <c r="E47" s="14"/>
    </row>
    <row r="48" spans="3:10" x14ac:dyDescent="0.2">
      <c r="C48" s="14"/>
      <c r="E48" s="14"/>
    </row>
    <row r="49" spans="3:10" x14ac:dyDescent="0.2">
      <c r="C49" s="14"/>
      <c r="E49" s="25"/>
      <c r="F49" s="18"/>
      <c r="G49" s="18"/>
      <c r="H49" s="19"/>
      <c r="I49" s="19"/>
      <c r="J49" s="19"/>
    </row>
    <row r="50" spans="3:10" x14ac:dyDescent="0.2">
      <c r="C50" s="14"/>
      <c r="E50" s="25"/>
      <c r="F50" s="18"/>
      <c r="G50" s="18"/>
      <c r="H50" s="19"/>
      <c r="I50" s="19"/>
      <c r="J50" s="19"/>
    </row>
    <row r="51" spans="3:10" x14ac:dyDescent="0.2">
      <c r="C51" s="14"/>
      <c r="E51" s="25"/>
      <c r="F51" s="18"/>
      <c r="G51" s="18"/>
      <c r="H51" s="19"/>
      <c r="I51" s="19"/>
      <c r="J51" s="19"/>
    </row>
    <row r="52" spans="3:10" x14ac:dyDescent="0.2">
      <c r="C52" s="14"/>
      <c r="E52" s="14"/>
    </row>
    <row r="53" spans="3:10" x14ac:dyDescent="0.2">
      <c r="C53" s="14"/>
      <c r="E53" s="25"/>
      <c r="F53" s="18"/>
      <c r="G53" s="18"/>
      <c r="H53" s="19"/>
      <c r="I53" s="19"/>
      <c r="J53" s="19"/>
    </row>
    <row r="54" spans="3:10" x14ac:dyDescent="0.2">
      <c r="C54" s="14"/>
      <c r="E54" s="25"/>
      <c r="F54" s="18"/>
      <c r="G54" s="18"/>
      <c r="H54" s="19"/>
      <c r="I54" s="19"/>
      <c r="J54" s="19"/>
    </row>
    <row r="55" spans="3:10" x14ac:dyDescent="0.2">
      <c r="C55" s="14"/>
      <c r="E55" s="25"/>
      <c r="F55" s="18"/>
      <c r="G55" s="18"/>
      <c r="H55" s="19"/>
      <c r="I55" s="19"/>
      <c r="J55" s="19"/>
    </row>
    <row r="56" spans="3:10" x14ac:dyDescent="0.2">
      <c r="C56" s="14"/>
      <c r="E56" s="14"/>
    </row>
    <row r="57" spans="3:10" x14ac:dyDescent="0.2">
      <c r="C57" s="14"/>
      <c r="E57" s="25"/>
      <c r="F57" s="18"/>
      <c r="G57" s="18"/>
      <c r="H57" s="19"/>
      <c r="I57" s="19"/>
      <c r="J57" s="19"/>
    </row>
    <row r="58" spans="3:10" x14ac:dyDescent="0.2">
      <c r="C58" s="14"/>
      <c r="E58" s="25"/>
      <c r="F58" s="18"/>
      <c r="G58" s="18"/>
      <c r="H58" s="19"/>
      <c r="I58" s="19"/>
      <c r="J58" s="19"/>
    </row>
    <row r="59" spans="3:10" x14ac:dyDescent="0.2">
      <c r="C59" s="14"/>
      <c r="E59" s="25"/>
      <c r="F59" s="18"/>
      <c r="G59" s="18"/>
      <c r="H59" s="19"/>
      <c r="I59" s="19"/>
      <c r="J59" s="19"/>
    </row>
    <row r="60" spans="3:10" x14ac:dyDescent="0.2">
      <c r="C60" s="14"/>
      <c r="E60" s="14"/>
    </row>
    <row r="61" spans="3:10" x14ac:dyDescent="0.2">
      <c r="C61" s="14"/>
      <c r="E61" s="25"/>
      <c r="F61" s="18"/>
      <c r="G61" s="18"/>
      <c r="H61" s="19"/>
      <c r="I61" s="19"/>
      <c r="J61" s="19"/>
    </row>
    <row r="62" spans="3:10" x14ac:dyDescent="0.2">
      <c r="C62" s="14"/>
      <c r="E62" s="25"/>
      <c r="F62" s="18"/>
      <c r="G62" s="18"/>
      <c r="H62" s="19"/>
      <c r="I62" s="19"/>
      <c r="J62" s="19"/>
    </row>
    <row r="63" spans="3:10" x14ac:dyDescent="0.2">
      <c r="C63" s="14"/>
      <c r="E63" s="25"/>
      <c r="F63" s="18"/>
      <c r="G63" s="18"/>
      <c r="H63" s="19"/>
      <c r="I63" s="19"/>
      <c r="J63" s="19"/>
    </row>
    <row r="64" spans="3:10" x14ac:dyDescent="0.2">
      <c r="C64" s="14"/>
      <c r="E64" s="14"/>
    </row>
    <row r="65" spans="3:10" x14ac:dyDescent="0.2">
      <c r="C65" s="5"/>
      <c r="E65" s="25"/>
      <c r="F65" s="18"/>
      <c r="G65" s="18"/>
      <c r="H65" s="19"/>
      <c r="I65" s="19"/>
      <c r="J65" s="19"/>
    </row>
    <row r="66" spans="3:10" x14ac:dyDescent="0.2">
      <c r="C66" s="14"/>
      <c r="E66" s="25"/>
      <c r="F66" s="18"/>
      <c r="G66" s="18"/>
      <c r="H66" s="19"/>
      <c r="I66" s="19"/>
      <c r="J66" s="19"/>
    </row>
    <row r="67" spans="3:10" x14ac:dyDescent="0.2">
      <c r="C67" s="14"/>
      <c r="E67" s="25"/>
      <c r="F67" s="18"/>
      <c r="G67" s="18"/>
      <c r="H67" s="19"/>
      <c r="I67" s="19"/>
      <c r="J67" s="19"/>
    </row>
    <row r="68" spans="3:10" x14ac:dyDescent="0.2">
      <c r="C68" s="14"/>
      <c r="E68" s="14"/>
    </row>
    <row r="69" spans="3:10" x14ac:dyDescent="0.2">
      <c r="C69" s="5"/>
      <c r="E69" s="25"/>
      <c r="F69" s="18"/>
      <c r="G69" s="18"/>
      <c r="H69" s="19"/>
      <c r="I69" s="19"/>
      <c r="J69" s="19"/>
    </row>
    <row r="70" spans="3:10" x14ac:dyDescent="0.2">
      <c r="C70" s="14"/>
      <c r="E70" s="25"/>
      <c r="F70" s="18"/>
      <c r="G70" s="18"/>
      <c r="H70" s="19"/>
      <c r="I70" s="19"/>
      <c r="J70" s="19"/>
    </row>
    <row r="71" spans="3:10" x14ac:dyDescent="0.2">
      <c r="C71" s="14"/>
      <c r="E71" s="25"/>
      <c r="F71" s="18"/>
      <c r="G71" s="18"/>
      <c r="H71" s="19"/>
      <c r="I71" s="19"/>
      <c r="J71" s="19"/>
    </row>
    <row r="72" spans="3:10" x14ac:dyDescent="0.2">
      <c r="C72" s="14"/>
      <c r="E72" s="14"/>
    </row>
    <row r="73" spans="3:10" x14ac:dyDescent="0.2">
      <c r="C73" s="14"/>
      <c r="E73" s="14"/>
    </row>
    <row r="74" spans="3:10" x14ac:dyDescent="0.2">
      <c r="C74" s="14"/>
      <c r="E74" s="14"/>
    </row>
    <row r="75" spans="3:10" x14ac:dyDescent="0.2">
      <c r="C75" s="14"/>
      <c r="E75" s="14"/>
    </row>
    <row r="76" spans="3:10" x14ac:dyDescent="0.2">
      <c r="C76" s="14"/>
      <c r="E76" s="14"/>
    </row>
    <row r="77" spans="3:10" x14ac:dyDescent="0.2">
      <c r="C77" s="14"/>
      <c r="E77" s="14"/>
    </row>
    <row r="78" spans="3:10" x14ac:dyDescent="0.2">
      <c r="C78" s="14"/>
      <c r="E78" s="14"/>
    </row>
    <row r="79" spans="3:10" x14ac:dyDescent="0.2">
      <c r="C79" s="14"/>
      <c r="E79" s="14"/>
    </row>
    <row r="80" spans="3:10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K996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93</v>
      </c>
      <c r="F1" s="3" t="s">
        <v>4</v>
      </c>
      <c r="G1" s="3" t="s">
        <v>5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94</v>
      </c>
      <c r="B2" s="14" t="s">
        <v>13</v>
      </c>
      <c r="C2" s="5">
        <v>45608</v>
      </c>
      <c r="D2" s="14" t="s">
        <v>10</v>
      </c>
      <c r="E2" s="25" t="s">
        <v>95</v>
      </c>
      <c r="F2" s="18">
        <v>9.1</v>
      </c>
      <c r="G2" s="18">
        <v>9.1</v>
      </c>
      <c r="H2" s="18">
        <v>4.8</v>
      </c>
      <c r="I2" s="18">
        <v>0.6</v>
      </c>
      <c r="J2" s="19">
        <f t="shared" ref="J2:J3" si="0">F2+G2+H2-I2</f>
        <v>22.4</v>
      </c>
      <c r="K2" s="4" t="s">
        <v>14</v>
      </c>
    </row>
    <row r="3" spans="1:11" x14ac:dyDescent="0.2">
      <c r="A3" s="14"/>
      <c r="B3" s="14"/>
      <c r="C3" s="5"/>
      <c r="D3" s="14"/>
      <c r="E3" s="25" t="s">
        <v>96</v>
      </c>
      <c r="F3" s="18">
        <v>0</v>
      </c>
      <c r="G3" s="18">
        <v>0</v>
      </c>
      <c r="H3" s="18">
        <v>0</v>
      </c>
      <c r="I3" s="18">
        <v>0</v>
      </c>
      <c r="J3" s="19">
        <f t="shared" si="0"/>
        <v>0</v>
      </c>
    </row>
    <row r="4" spans="1:11" x14ac:dyDescent="0.2">
      <c r="A4" s="14"/>
      <c r="B4" s="14"/>
      <c r="C4" s="5"/>
      <c r="D4" s="14"/>
      <c r="E4" s="18" t="s">
        <v>6</v>
      </c>
      <c r="F4" s="18"/>
      <c r="G4" s="18"/>
      <c r="H4" s="18"/>
      <c r="I4" s="18"/>
      <c r="J4" s="19">
        <f>SUM(J2:J3)</f>
        <v>22.4</v>
      </c>
    </row>
    <row r="5" spans="1:11" x14ac:dyDescent="0.2">
      <c r="A5" s="14"/>
      <c r="B5" s="14"/>
      <c r="C5" s="5"/>
      <c r="D5" s="14"/>
      <c r="E5" s="25"/>
      <c r="F5" s="18"/>
      <c r="G5" s="18"/>
      <c r="H5" s="19"/>
      <c r="I5" s="19"/>
      <c r="J5" s="19"/>
    </row>
    <row r="6" spans="1:11" x14ac:dyDescent="0.2">
      <c r="A6" s="14"/>
      <c r="B6" s="14"/>
      <c r="C6" s="5"/>
      <c r="D6" s="14"/>
      <c r="E6" s="25"/>
      <c r="F6" s="18"/>
      <c r="G6" s="18"/>
      <c r="H6" s="19"/>
      <c r="I6" s="19"/>
      <c r="J6" s="19"/>
    </row>
    <row r="7" spans="1:11" x14ac:dyDescent="0.2">
      <c r="A7" s="14"/>
      <c r="B7" s="14"/>
      <c r="C7" s="5"/>
      <c r="D7" s="14"/>
      <c r="E7" s="25"/>
      <c r="F7" s="18"/>
      <c r="G7" s="18"/>
      <c r="H7" s="19"/>
      <c r="I7" s="19"/>
      <c r="J7" s="19"/>
    </row>
    <row r="8" spans="1:11" x14ac:dyDescent="0.2">
      <c r="A8" s="14"/>
      <c r="B8" s="14"/>
      <c r="C8" s="5"/>
      <c r="D8" s="14"/>
      <c r="E8" s="25"/>
      <c r="F8" s="18"/>
      <c r="G8" s="18"/>
      <c r="H8" s="19"/>
      <c r="I8" s="19"/>
      <c r="J8" s="19"/>
    </row>
    <row r="9" spans="1:11" x14ac:dyDescent="0.2">
      <c r="A9" s="14"/>
      <c r="B9" s="14"/>
      <c r="C9" s="14"/>
      <c r="D9" s="14"/>
      <c r="E9" s="25"/>
      <c r="F9" s="18"/>
      <c r="G9" s="18"/>
      <c r="H9" s="19"/>
      <c r="I9" s="19"/>
      <c r="J9" s="19"/>
    </row>
    <row r="10" spans="1:11" x14ac:dyDescent="0.2">
      <c r="A10" s="14"/>
      <c r="B10" s="14"/>
      <c r="C10" s="14"/>
      <c r="D10" s="14"/>
      <c r="E10" s="25"/>
      <c r="F10" s="18"/>
      <c r="G10" s="18"/>
      <c r="H10" s="19"/>
      <c r="I10" s="19"/>
      <c r="J10" s="19"/>
    </row>
    <row r="11" spans="1:11" x14ac:dyDescent="0.2">
      <c r="A11" s="14"/>
      <c r="B11" s="14"/>
      <c r="C11" s="5"/>
      <c r="D11" s="14"/>
      <c r="E11" s="25"/>
      <c r="F11" s="18"/>
      <c r="G11" s="18"/>
      <c r="H11" s="19"/>
      <c r="I11" s="19"/>
      <c r="J11" s="19"/>
    </row>
    <row r="12" spans="1:11" x14ac:dyDescent="0.2">
      <c r="A12" s="14"/>
      <c r="B12" s="14"/>
      <c r="C12" s="5"/>
      <c r="D12" s="14"/>
      <c r="E12" s="25"/>
      <c r="F12" s="18"/>
      <c r="G12" s="18"/>
      <c r="H12" s="19"/>
      <c r="I12" s="19"/>
      <c r="J12" s="19"/>
    </row>
    <row r="13" spans="1:11" x14ac:dyDescent="0.2">
      <c r="A13" s="14"/>
      <c r="B13" s="14"/>
      <c r="C13" s="5"/>
      <c r="D13" s="14"/>
      <c r="E13" s="25"/>
      <c r="F13" s="18"/>
      <c r="G13" s="18"/>
      <c r="H13" s="19"/>
      <c r="I13" s="19"/>
      <c r="J13" s="19"/>
    </row>
    <row r="14" spans="1:11" x14ac:dyDescent="0.2">
      <c r="C14" s="14"/>
      <c r="E14" s="14"/>
      <c r="F14" s="15"/>
      <c r="G14" s="15"/>
      <c r="H14" s="15"/>
      <c r="I14" s="15"/>
      <c r="J14" s="15"/>
    </row>
    <row r="15" spans="1:11" x14ac:dyDescent="0.2">
      <c r="A15" s="14"/>
      <c r="B15" s="14"/>
      <c r="C15" s="5"/>
      <c r="D15" s="14"/>
      <c r="E15" s="25"/>
      <c r="F15" s="18"/>
      <c r="G15" s="18"/>
      <c r="H15" s="19"/>
      <c r="I15" s="19"/>
      <c r="J15" s="19"/>
    </row>
    <row r="16" spans="1:11" x14ac:dyDescent="0.2">
      <c r="A16" s="14"/>
      <c r="B16" s="14"/>
      <c r="C16" s="5"/>
      <c r="D16" s="14"/>
      <c r="E16" s="25"/>
      <c r="F16" s="18"/>
      <c r="G16" s="18"/>
      <c r="H16" s="19"/>
      <c r="I16" s="19"/>
      <c r="J16" s="19"/>
    </row>
    <row r="17" spans="1:10" x14ac:dyDescent="0.2">
      <c r="A17" s="14"/>
      <c r="B17" s="14"/>
      <c r="C17" s="5"/>
      <c r="D17" s="14"/>
      <c r="E17" s="25"/>
      <c r="F17" s="18"/>
      <c r="G17" s="18"/>
      <c r="H17" s="19"/>
      <c r="I17" s="19"/>
      <c r="J17" s="19"/>
    </row>
    <row r="18" spans="1:10" x14ac:dyDescent="0.2">
      <c r="C18" s="14"/>
      <c r="E18" s="14"/>
    </row>
    <row r="19" spans="1:10" x14ac:dyDescent="0.2">
      <c r="C19" s="5"/>
      <c r="E19" s="25"/>
      <c r="F19" s="18"/>
      <c r="G19" s="18"/>
      <c r="H19" s="19"/>
      <c r="I19" s="19"/>
      <c r="J19" s="19"/>
    </row>
    <row r="20" spans="1:10" x14ac:dyDescent="0.2">
      <c r="C20" s="14"/>
      <c r="E20" s="25"/>
      <c r="F20" s="18"/>
      <c r="G20" s="18"/>
      <c r="H20" s="19"/>
      <c r="I20" s="19"/>
      <c r="J20" s="19"/>
    </row>
    <row r="21" spans="1:10" x14ac:dyDescent="0.2">
      <c r="C21" s="14"/>
      <c r="E21" s="25"/>
      <c r="F21" s="18"/>
      <c r="G21" s="18"/>
      <c r="H21" s="19"/>
      <c r="I21" s="19"/>
      <c r="J21" s="19"/>
    </row>
    <row r="22" spans="1:10" x14ac:dyDescent="0.2">
      <c r="C22" s="14"/>
      <c r="E22" s="14"/>
    </row>
    <row r="23" spans="1:10" x14ac:dyDescent="0.2">
      <c r="C23" s="5"/>
      <c r="E23" s="25"/>
      <c r="F23" s="18"/>
      <c r="G23" s="18"/>
      <c r="H23" s="19"/>
      <c r="I23" s="19"/>
      <c r="J23" s="19"/>
    </row>
    <row r="24" spans="1:10" x14ac:dyDescent="0.2">
      <c r="C24" s="14"/>
      <c r="E24" s="25"/>
      <c r="F24" s="18"/>
      <c r="G24" s="18"/>
      <c r="H24" s="19"/>
      <c r="I24" s="19"/>
      <c r="J24" s="19"/>
    </row>
    <row r="25" spans="1:10" x14ac:dyDescent="0.2">
      <c r="C25" s="14"/>
      <c r="E25" s="25"/>
      <c r="F25" s="18"/>
      <c r="G25" s="18"/>
      <c r="H25" s="19"/>
      <c r="I25" s="19"/>
      <c r="J25" s="19"/>
    </row>
    <row r="26" spans="1:10" x14ac:dyDescent="0.2">
      <c r="C26" s="14"/>
      <c r="E26" s="14"/>
    </row>
    <row r="27" spans="1:10" x14ac:dyDescent="0.2">
      <c r="C27" s="14"/>
      <c r="E27" s="25"/>
      <c r="F27" s="18"/>
      <c r="G27" s="18"/>
      <c r="H27" s="19"/>
      <c r="I27" s="19"/>
      <c r="J27" s="19"/>
    </row>
    <row r="28" spans="1:10" x14ac:dyDescent="0.2">
      <c r="C28" s="14"/>
      <c r="E28" s="25"/>
      <c r="F28" s="18"/>
      <c r="G28" s="18"/>
      <c r="H28" s="19"/>
      <c r="I28" s="19"/>
      <c r="J28" s="19"/>
    </row>
    <row r="29" spans="1:10" x14ac:dyDescent="0.2">
      <c r="C29" s="14"/>
      <c r="E29" s="25"/>
      <c r="F29" s="18"/>
      <c r="G29" s="18"/>
      <c r="H29" s="19"/>
      <c r="I29" s="19"/>
      <c r="J29" s="19"/>
    </row>
    <row r="30" spans="1:10" x14ac:dyDescent="0.2">
      <c r="C30" s="14"/>
      <c r="E30" s="14"/>
    </row>
    <row r="31" spans="1:10" x14ac:dyDescent="0.2">
      <c r="C31" s="14"/>
      <c r="E31" s="25"/>
      <c r="F31" s="18"/>
      <c r="G31" s="18"/>
      <c r="H31" s="19"/>
      <c r="I31" s="19"/>
      <c r="J31" s="19"/>
    </row>
    <row r="32" spans="1:10" x14ac:dyDescent="0.2">
      <c r="C32" s="14"/>
      <c r="E32" s="25"/>
      <c r="F32" s="18"/>
      <c r="G32" s="18"/>
      <c r="H32" s="19"/>
      <c r="I32" s="19"/>
      <c r="J32" s="19"/>
    </row>
    <row r="33" spans="3:10" x14ac:dyDescent="0.2">
      <c r="C33" s="14"/>
      <c r="E33" s="25"/>
      <c r="F33" s="18"/>
      <c r="G33" s="18"/>
      <c r="H33" s="19"/>
      <c r="I33" s="19"/>
      <c r="J33" s="19"/>
    </row>
    <row r="34" spans="3:10" x14ac:dyDescent="0.2">
      <c r="C34" s="14"/>
      <c r="E34" s="14"/>
    </row>
    <row r="35" spans="3:10" x14ac:dyDescent="0.2">
      <c r="C35" s="14"/>
      <c r="E35" s="25"/>
      <c r="F35" s="18"/>
      <c r="G35" s="18"/>
      <c r="H35" s="19"/>
      <c r="I35" s="19"/>
      <c r="J35" s="19"/>
    </row>
    <row r="36" spans="3:10" x14ac:dyDescent="0.2">
      <c r="C36" s="14"/>
      <c r="E36" s="25"/>
      <c r="F36" s="18"/>
      <c r="G36" s="18"/>
      <c r="H36" s="19"/>
      <c r="I36" s="19"/>
      <c r="J36" s="19"/>
    </row>
    <row r="37" spans="3:10" x14ac:dyDescent="0.2">
      <c r="C37" s="14"/>
      <c r="E37" s="25"/>
      <c r="F37" s="18"/>
      <c r="G37" s="18"/>
      <c r="H37" s="19"/>
      <c r="I37" s="19"/>
      <c r="J37" s="19"/>
    </row>
    <row r="38" spans="3:10" x14ac:dyDescent="0.2">
      <c r="C38" s="14"/>
      <c r="E38" s="14"/>
    </row>
    <row r="39" spans="3:10" x14ac:dyDescent="0.2">
      <c r="C39" s="14"/>
      <c r="E39" s="25"/>
      <c r="F39" s="18"/>
      <c r="G39" s="18"/>
      <c r="H39" s="19"/>
      <c r="I39" s="19"/>
      <c r="J39" s="19"/>
    </row>
    <row r="40" spans="3:10" x14ac:dyDescent="0.2">
      <c r="C40" s="14"/>
      <c r="E40" s="25"/>
      <c r="F40" s="18"/>
      <c r="G40" s="18"/>
      <c r="H40" s="19"/>
      <c r="I40" s="19"/>
      <c r="J40" s="19"/>
    </row>
    <row r="41" spans="3:10" x14ac:dyDescent="0.2">
      <c r="C41" s="14"/>
      <c r="E41" s="25"/>
      <c r="F41" s="18"/>
      <c r="G41" s="18"/>
      <c r="H41" s="19"/>
      <c r="I41" s="19"/>
      <c r="J41" s="19"/>
    </row>
    <row r="42" spans="3:10" x14ac:dyDescent="0.2">
      <c r="C42" s="14"/>
      <c r="E42" s="14"/>
    </row>
    <row r="43" spans="3:10" x14ac:dyDescent="0.2">
      <c r="C43" s="14"/>
      <c r="E43" s="14"/>
    </row>
    <row r="44" spans="3:10" x14ac:dyDescent="0.2">
      <c r="C44" s="14"/>
      <c r="E44" s="14"/>
    </row>
    <row r="45" spans="3:10" x14ac:dyDescent="0.2">
      <c r="C45" s="14"/>
      <c r="E45" s="14"/>
    </row>
    <row r="46" spans="3:10" x14ac:dyDescent="0.2">
      <c r="C46" s="14"/>
      <c r="E46" s="14"/>
    </row>
    <row r="47" spans="3:10" x14ac:dyDescent="0.2">
      <c r="C47" s="14"/>
      <c r="E47" s="14"/>
    </row>
    <row r="48" spans="3:10" x14ac:dyDescent="0.2">
      <c r="C48" s="14"/>
      <c r="E48" s="14"/>
    </row>
    <row r="49" spans="3:10" x14ac:dyDescent="0.2">
      <c r="C49" s="14"/>
      <c r="E49" s="25"/>
      <c r="F49" s="18"/>
      <c r="G49" s="18"/>
      <c r="H49" s="19"/>
      <c r="I49" s="19"/>
      <c r="J49" s="19"/>
    </row>
    <row r="50" spans="3:10" x14ac:dyDescent="0.2">
      <c r="C50" s="14"/>
      <c r="E50" s="25"/>
      <c r="F50" s="18"/>
      <c r="G50" s="18"/>
      <c r="H50" s="19"/>
      <c r="I50" s="19"/>
      <c r="J50" s="19"/>
    </row>
    <row r="51" spans="3:10" x14ac:dyDescent="0.2">
      <c r="C51" s="14"/>
      <c r="E51" s="25"/>
      <c r="F51" s="18"/>
      <c r="G51" s="18"/>
      <c r="H51" s="19"/>
      <c r="I51" s="19"/>
      <c r="J51" s="19"/>
    </row>
    <row r="52" spans="3:10" x14ac:dyDescent="0.2">
      <c r="C52" s="14"/>
      <c r="E52" s="14"/>
    </row>
    <row r="53" spans="3:10" x14ac:dyDescent="0.2">
      <c r="C53" s="14"/>
      <c r="E53" s="25"/>
      <c r="F53" s="18"/>
      <c r="G53" s="18"/>
      <c r="H53" s="19"/>
      <c r="I53" s="19"/>
      <c r="J53" s="19"/>
    </row>
    <row r="54" spans="3:10" x14ac:dyDescent="0.2">
      <c r="C54" s="14"/>
      <c r="E54" s="25"/>
      <c r="F54" s="18"/>
      <c r="G54" s="18"/>
      <c r="H54" s="19"/>
      <c r="I54" s="19"/>
      <c r="J54" s="19"/>
    </row>
    <row r="55" spans="3:10" x14ac:dyDescent="0.2">
      <c r="C55" s="14"/>
      <c r="E55" s="25"/>
      <c r="F55" s="18"/>
      <c r="G55" s="18"/>
      <c r="H55" s="19"/>
      <c r="I55" s="19"/>
      <c r="J55" s="19"/>
    </row>
    <row r="56" spans="3:10" x14ac:dyDescent="0.2">
      <c r="C56" s="14"/>
      <c r="E56" s="14"/>
    </row>
    <row r="57" spans="3:10" x14ac:dyDescent="0.2">
      <c r="C57" s="14"/>
      <c r="E57" s="25"/>
      <c r="F57" s="18"/>
      <c r="G57" s="18"/>
      <c r="H57" s="19"/>
      <c r="I57" s="19"/>
      <c r="J57" s="19"/>
    </row>
    <row r="58" spans="3:10" x14ac:dyDescent="0.2">
      <c r="C58" s="14"/>
      <c r="E58" s="25"/>
      <c r="F58" s="18"/>
      <c r="G58" s="18"/>
      <c r="H58" s="19"/>
      <c r="I58" s="19"/>
      <c r="J58" s="19"/>
    </row>
    <row r="59" spans="3:10" x14ac:dyDescent="0.2">
      <c r="C59" s="14"/>
      <c r="E59" s="25"/>
      <c r="F59" s="18"/>
      <c r="G59" s="18"/>
      <c r="H59" s="19"/>
      <c r="I59" s="19"/>
      <c r="J59" s="19"/>
    </row>
    <row r="60" spans="3:10" x14ac:dyDescent="0.2">
      <c r="C60" s="14"/>
      <c r="E60" s="14"/>
    </row>
    <row r="61" spans="3:10" x14ac:dyDescent="0.2">
      <c r="C61" s="14"/>
      <c r="E61" s="25"/>
      <c r="F61" s="18"/>
      <c r="G61" s="18"/>
      <c r="H61" s="19"/>
      <c r="I61" s="19"/>
      <c r="J61" s="19"/>
    </row>
    <row r="62" spans="3:10" x14ac:dyDescent="0.2">
      <c r="C62" s="14"/>
      <c r="E62" s="25"/>
      <c r="F62" s="18"/>
      <c r="G62" s="18"/>
      <c r="H62" s="19"/>
      <c r="I62" s="19"/>
      <c r="J62" s="19"/>
    </row>
    <row r="63" spans="3:10" x14ac:dyDescent="0.2">
      <c r="C63" s="14"/>
      <c r="E63" s="25"/>
      <c r="F63" s="18"/>
      <c r="G63" s="18"/>
      <c r="H63" s="19"/>
      <c r="I63" s="19"/>
      <c r="J63" s="19"/>
    </row>
    <row r="64" spans="3:10" x14ac:dyDescent="0.2">
      <c r="C64" s="14"/>
      <c r="E64" s="14"/>
    </row>
    <row r="65" spans="3:10" x14ac:dyDescent="0.2">
      <c r="C65" s="5"/>
      <c r="E65" s="25"/>
      <c r="F65" s="18"/>
      <c r="G65" s="18"/>
      <c r="H65" s="19"/>
      <c r="I65" s="19"/>
      <c r="J65" s="19"/>
    </row>
    <row r="66" spans="3:10" x14ac:dyDescent="0.2">
      <c r="C66" s="14"/>
      <c r="E66" s="25"/>
      <c r="F66" s="18"/>
      <c r="G66" s="18"/>
      <c r="H66" s="19"/>
      <c r="I66" s="19"/>
      <c r="J66" s="19"/>
    </row>
    <row r="67" spans="3:10" x14ac:dyDescent="0.2">
      <c r="C67" s="14"/>
      <c r="E67" s="25"/>
      <c r="F67" s="18"/>
      <c r="G67" s="18"/>
      <c r="H67" s="19"/>
      <c r="I67" s="19"/>
      <c r="J67" s="19"/>
    </row>
    <row r="68" spans="3:10" x14ac:dyDescent="0.2">
      <c r="C68" s="14"/>
      <c r="E68" s="14"/>
    </row>
    <row r="69" spans="3:10" x14ac:dyDescent="0.2">
      <c r="C69" s="5"/>
      <c r="E69" s="25"/>
      <c r="F69" s="18"/>
      <c r="G69" s="18"/>
      <c r="H69" s="19"/>
      <c r="I69" s="19"/>
      <c r="J69" s="19"/>
    </row>
    <row r="70" spans="3:10" x14ac:dyDescent="0.2">
      <c r="C70" s="14"/>
      <c r="E70" s="25"/>
      <c r="F70" s="18"/>
      <c r="G70" s="18"/>
      <c r="H70" s="19"/>
      <c r="I70" s="19"/>
      <c r="J70" s="19"/>
    </row>
    <row r="71" spans="3:10" x14ac:dyDescent="0.2">
      <c r="C71" s="14"/>
      <c r="E71" s="25"/>
      <c r="F71" s="18"/>
      <c r="G71" s="18"/>
      <c r="H71" s="19"/>
      <c r="I71" s="19"/>
      <c r="J71" s="19"/>
    </row>
    <row r="72" spans="3:10" x14ac:dyDescent="0.2">
      <c r="C72" s="14"/>
      <c r="E72" s="14"/>
    </row>
    <row r="73" spans="3:10" x14ac:dyDescent="0.2">
      <c r="C73" s="14"/>
      <c r="E73" s="14"/>
    </row>
    <row r="74" spans="3:10" x14ac:dyDescent="0.2">
      <c r="C74" s="14"/>
      <c r="E74" s="14"/>
    </row>
    <row r="75" spans="3:10" x14ac:dyDescent="0.2">
      <c r="C75" s="14"/>
      <c r="E75" s="14"/>
    </row>
    <row r="76" spans="3:10" x14ac:dyDescent="0.2">
      <c r="C76" s="14"/>
      <c r="E76" s="14"/>
    </row>
    <row r="77" spans="3:10" x14ac:dyDescent="0.2">
      <c r="C77" s="14"/>
      <c r="E77" s="14"/>
    </row>
    <row r="78" spans="3:10" x14ac:dyDescent="0.2">
      <c r="C78" s="14"/>
      <c r="E78" s="14"/>
    </row>
    <row r="79" spans="3:10" x14ac:dyDescent="0.2">
      <c r="C79" s="14"/>
      <c r="E79" s="14"/>
    </row>
    <row r="80" spans="3:10" x14ac:dyDescent="0.2">
      <c r="C80" s="14"/>
      <c r="E80" s="14"/>
    </row>
    <row r="81" spans="3:5" x14ac:dyDescent="0.2">
      <c r="C81" s="14"/>
      <c r="E81" s="14"/>
    </row>
    <row r="82" spans="3:5" x14ac:dyDescent="0.2">
      <c r="C82" s="14"/>
      <c r="E82" s="14"/>
    </row>
    <row r="83" spans="3:5" x14ac:dyDescent="0.2">
      <c r="C83" s="14"/>
      <c r="E83" s="14"/>
    </row>
    <row r="84" spans="3:5" x14ac:dyDescent="0.2">
      <c r="C84" s="14"/>
      <c r="E84" s="14"/>
    </row>
    <row r="85" spans="3:5" x14ac:dyDescent="0.2">
      <c r="C85" s="14"/>
      <c r="E85" s="14"/>
    </row>
    <row r="86" spans="3:5" x14ac:dyDescent="0.2">
      <c r="C86" s="14"/>
      <c r="E86" s="14"/>
    </row>
    <row r="87" spans="3:5" x14ac:dyDescent="0.2">
      <c r="C87" s="14"/>
      <c r="E87" s="14"/>
    </row>
    <row r="88" spans="3:5" x14ac:dyDescent="0.2">
      <c r="C88" s="14"/>
      <c r="E88" s="14"/>
    </row>
    <row r="89" spans="3:5" x14ac:dyDescent="0.2">
      <c r="C89" s="14"/>
      <c r="E89" s="14"/>
    </row>
    <row r="90" spans="3:5" x14ac:dyDescent="0.2">
      <c r="C90" s="14"/>
      <c r="E90" s="14"/>
    </row>
    <row r="91" spans="3:5" x14ac:dyDescent="0.2">
      <c r="C91" s="14"/>
      <c r="E91" s="14"/>
    </row>
    <row r="92" spans="3:5" x14ac:dyDescent="0.2">
      <c r="C92" s="14"/>
      <c r="E92" s="14"/>
    </row>
    <row r="93" spans="3:5" x14ac:dyDescent="0.2">
      <c r="C93" s="14"/>
      <c r="E93" s="14"/>
    </row>
    <row r="94" spans="3:5" x14ac:dyDescent="0.2">
      <c r="C94" s="14"/>
      <c r="E94" s="14"/>
    </row>
    <row r="95" spans="3:5" x14ac:dyDescent="0.2">
      <c r="C95" s="14"/>
      <c r="E95" s="14"/>
    </row>
    <row r="96" spans="3:5" x14ac:dyDescent="0.2">
      <c r="C96" s="14"/>
      <c r="E96" s="14"/>
    </row>
    <row r="97" spans="3:5" x14ac:dyDescent="0.2">
      <c r="C97" s="14"/>
      <c r="E97" s="14"/>
    </row>
    <row r="98" spans="3:5" x14ac:dyDescent="0.2">
      <c r="C98" s="14"/>
      <c r="E98" s="14"/>
    </row>
    <row r="99" spans="3:5" x14ac:dyDescent="0.2">
      <c r="C99" s="14"/>
      <c r="E99" s="14"/>
    </row>
    <row r="100" spans="3:5" x14ac:dyDescent="0.2">
      <c r="C100" s="14"/>
      <c r="E100" s="14"/>
    </row>
    <row r="101" spans="3:5" x14ac:dyDescent="0.2">
      <c r="C101" s="14"/>
      <c r="E101" s="14"/>
    </row>
    <row r="102" spans="3:5" x14ac:dyDescent="0.2">
      <c r="C102" s="14"/>
      <c r="E102" s="14"/>
    </row>
    <row r="103" spans="3:5" x14ac:dyDescent="0.2">
      <c r="C103" s="14"/>
      <c r="E103" s="14"/>
    </row>
    <row r="104" spans="3:5" x14ac:dyDescent="0.2">
      <c r="C104" s="14"/>
      <c r="E104" s="14"/>
    </row>
    <row r="105" spans="3:5" x14ac:dyDescent="0.2">
      <c r="C105" s="14"/>
      <c r="E105" s="14"/>
    </row>
    <row r="106" spans="3:5" x14ac:dyDescent="0.2">
      <c r="C106" s="14"/>
      <c r="E106" s="14"/>
    </row>
    <row r="107" spans="3:5" x14ac:dyDescent="0.2">
      <c r="C107" s="14"/>
      <c r="E107" s="14"/>
    </row>
    <row r="108" spans="3:5" x14ac:dyDescent="0.2">
      <c r="C108" s="14"/>
      <c r="E108" s="14"/>
    </row>
    <row r="109" spans="3:5" x14ac:dyDescent="0.2">
      <c r="C109" s="14"/>
      <c r="E109" s="14"/>
    </row>
    <row r="110" spans="3:5" x14ac:dyDescent="0.2">
      <c r="C110" s="14"/>
      <c r="E110" s="14"/>
    </row>
    <row r="111" spans="3:5" x14ac:dyDescent="0.2">
      <c r="C111" s="14"/>
      <c r="E111" s="14"/>
    </row>
    <row r="112" spans="3:5" x14ac:dyDescent="0.2">
      <c r="C112" s="14"/>
      <c r="E112" s="14"/>
    </row>
    <row r="113" spans="3:5" x14ac:dyDescent="0.2">
      <c r="C113" s="14"/>
      <c r="E113" s="14"/>
    </row>
    <row r="114" spans="3:5" x14ac:dyDescent="0.2">
      <c r="C114" s="14"/>
      <c r="E114" s="14"/>
    </row>
    <row r="115" spans="3:5" x14ac:dyDescent="0.2">
      <c r="C115" s="14"/>
      <c r="E115" s="14"/>
    </row>
    <row r="116" spans="3:5" x14ac:dyDescent="0.2">
      <c r="C116" s="14"/>
      <c r="E116" s="14"/>
    </row>
    <row r="117" spans="3:5" x14ac:dyDescent="0.2">
      <c r="C117" s="14"/>
      <c r="E117" s="14"/>
    </row>
    <row r="118" spans="3:5" x14ac:dyDescent="0.2">
      <c r="C118" s="14"/>
      <c r="E118" s="14"/>
    </row>
    <row r="119" spans="3:5" x14ac:dyDescent="0.2">
      <c r="C119" s="14"/>
      <c r="E119" s="14"/>
    </row>
    <row r="120" spans="3:5" x14ac:dyDescent="0.2">
      <c r="C120" s="14"/>
      <c r="E120" s="14"/>
    </row>
    <row r="121" spans="3:5" x14ac:dyDescent="0.2">
      <c r="C121" s="14"/>
      <c r="E121" s="14"/>
    </row>
    <row r="122" spans="3:5" x14ac:dyDescent="0.2">
      <c r="C122" s="14"/>
      <c r="E122" s="14"/>
    </row>
    <row r="123" spans="3:5" x14ac:dyDescent="0.2">
      <c r="C123" s="14"/>
      <c r="E123" s="14"/>
    </row>
    <row r="124" spans="3:5" x14ac:dyDescent="0.2">
      <c r="C124" s="14"/>
      <c r="E124" s="14"/>
    </row>
    <row r="125" spans="3:5" x14ac:dyDescent="0.2">
      <c r="C125" s="14"/>
      <c r="E125" s="14"/>
    </row>
    <row r="126" spans="3:5" x14ac:dyDescent="0.2">
      <c r="C126" s="14"/>
      <c r="E126" s="14"/>
    </row>
    <row r="127" spans="3:5" x14ac:dyDescent="0.2">
      <c r="C127" s="14"/>
      <c r="E127" s="14"/>
    </row>
    <row r="128" spans="3:5" x14ac:dyDescent="0.2">
      <c r="C128" s="14"/>
      <c r="E128" s="14"/>
    </row>
    <row r="129" spans="3:5" x14ac:dyDescent="0.2">
      <c r="C129" s="14"/>
      <c r="E129" s="14"/>
    </row>
    <row r="130" spans="3:5" x14ac:dyDescent="0.2">
      <c r="C130" s="14"/>
      <c r="E130" s="14"/>
    </row>
    <row r="131" spans="3:5" x14ac:dyDescent="0.2">
      <c r="C131" s="14"/>
      <c r="E131" s="14"/>
    </row>
    <row r="132" spans="3:5" x14ac:dyDescent="0.2">
      <c r="C132" s="14"/>
      <c r="E132" s="14"/>
    </row>
    <row r="133" spans="3:5" x14ac:dyDescent="0.2">
      <c r="C133" s="14"/>
      <c r="E133" s="14"/>
    </row>
    <row r="134" spans="3:5" x14ac:dyDescent="0.2">
      <c r="C134" s="14"/>
      <c r="E134" s="14"/>
    </row>
    <row r="135" spans="3:5" x14ac:dyDescent="0.2">
      <c r="C135" s="14"/>
      <c r="E135" s="14"/>
    </row>
    <row r="136" spans="3:5" x14ac:dyDescent="0.2">
      <c r="C136" s="14"/>
      <c r="E136" s="14"/>
    </row>
    <row r="137" spans="3:5" x14ac:dyDescent="0.2">
      <c r="C137" s="14"/>
      <c r="E137" s="14"/>
    </row>
    <row r="138" spans="3:5" x14ac:dyDescent="0.2">
      <c r="C138" s="14"/>
      <c r="E138" s="14"/>
    </row>
    <row r="139" spans="3:5" x14ac:dyDescent="0.2">
      <c r="C139" s="14"/>
      <c r="E139" s="14"/>
    </row>
    <row r="140" spans="3:5" x14ac:dyDescent="0.2">
      <c r="C140" s="14"/>
      <c r="E140" s="14"/>
    </row>
    <row r="141" spans="3:5" x14ac:dyDescent="0.2">
      <c r="C141" s="14"/>
      <c r="E141" s="14"/>
    </row>
    <row r="142" spans="3:5" x14ac:dyDescent="0.2">
      <c r="C142" s="14"/>
      <c r="E142" s="14"/>
    </row>
    <row r="143" spans="3:5" x14ac:dyDescent="0.2">
      <c r="C143" s="14"/>
      <c r="E143" s="14"/>
    </row>
    <row r="144" spans="3:5" x14ac:dyDescent="0.2">
      <c r="C144" s="14"/>
      <c r="E144" s="14"/>
    </row>
    <row r="145" spans="3:5" x14ac:dyDescent="0.2">
      <c r="C145" s="14"/>
      <c r="E145" s="14"/>
    </row>
    <row r="146" spans="3:5" x14ac:dyDescent="0.2">
      <c r="C146" s="14"/>
      <c r="E146" s="14"/>
    </row>
    <row r="147" spans="3:5" x14ac:dyDescent="0.2">
      <c r="C147" s="14"/>
      <c r="E147" s="14"/>
    </row>
    <row r="148" spans="3:5" x14ac:dyDescent="0.2">
      <c r="C148" s="14"/>
      <c r="E148" s="14"/>
    </row>
    <row r="149" spans="3:5" x14ac:dyDescent="0.2">
      <c r="C149" s="14"/>
      <c r="E149" s="14"/>
    </row>
    <row r="150" spans="3:5" x14ac:dyDescent="0.2">
      <c r="C150" s="14"/>
      <c r="E150" s="14"/>
    </row>
    <row r="151" spans="3:5" x14ac:dyDescent="0.2">
      <c r="C151" s="14"/>
      <c r="E151" s="14"/>
    </row>
    <row r="152" spans="3:5" x14ac:dyDescent="0.2">
      <c r="C152" s="14"/>
      <c r="E152" s="14"/>
    </row>
    <row r="153" spans="3:5" x14ac:dyDescent="0.2">
      <c r="C153" s="14"/>
      <c r="E153" s="14"/>
    </row>
    <row r="154" spans="3:5" x14ac:dyDescent="0.2">
      <c r="C154" s="14"/>
      <c r="E154" s="14"/>
    </row>
    <row r="155" spans="3:5" x14ac:dyDescent="0.2">
      <c r="C155" s="14"/>
      <c r="E155" s="14"/>
    </row>
    <row r="156" spans="3:5" x14ac:dyDescent="0.2">
      <c r="C156" s="14"/>
      <c r="E156" s="14"/>
    </row>
    <row r="157" spans="3:5" x14ac:dyDescent="0.2">
      <c r="C157" s="14"/>
      <c r="E157" s="14"/>
    </row>
    <row r="158" spans="3:5" x14ac:dyDescent="0.2">
      <c r="C158" s="14"/>
      <c r="E158" s="14"/>
    </row>
    <row r="159" spans="3:5" x14ac:dyDescent="0.2">
      <c r="C159" s="14"/>
      <c r="E159" s="14"/>
    </row>
    <row r="160" spans="3:5" x14ac:dyDescent="0.2">
      <c r="C160" s="14"/>
      <c r="E160" s="14"/>
    </row>
    <row r="161" spans="3:5" x14ac:dyDescent="0.2">
      <c r="C161" s="14"/>
      <c r="E161" s="14"/>
    </row>
    <row r="162" spans="3:5" x14ac:dyDescent="0.2">
      <c r="C162" s="14"/>
      <c r="E162" s="14"/>
    </row>
    <row r="163" spans="3:5" x14ac:dyDescent="0.2">
      <c r="C163" s="14"/>
      <c r="E163" s="14"/>
    </row>
    <row r="164" spans="3:5" x14ac:dyDescent="0.2">
      <c r="C164" s="14"/>
      <c r="E164" s="14"/>
    </row>
    <row r="165" spans="3:5" x14ac:dyDescent="0.2">
      <c r="C165" s="14"/>
      <c r="E165" s="14"/>
    </row>
    <row r="166" spans="3:5" x14ac:dyDescent="0.2">
      <c r="C166" s="14"/>
      <c r="E166" s="14"/>
    </row>
    <row r="167" spans="3:5" x14ac:dyDescent="0.2">
      <c r="C167" s="14"/>
      <c r="E167" s="14"/>
    </row>
    <row r="168" spans="3:5" x14ac:dyDescent="0.2">
      <c r="C168" s="14"/>
      <c r="E168" s="14"/>
    </row>
    <row r="169" spans="3:5" x14ac:dyDescent="0.2">
      <c r="C169" s="14"/>
      <c r="E169" s="14"/>
    </row>
    <row r="170" spans="3:5" x14ac:dyDescent="0.2">
      <c r="C170" s="14"/>
      <c r="E170" s="14"/>
    </row>
    <row r="171" spans="3:5" x14ac:dyDescent="0.2">
      <c r="C171" s="14"/>
      <c r="E171" s="14"/>
    </row>
    <row r="172" spans="3:5" x14ac:dyDescent="0.2">
      <c r="C172" s="14"/>
      <c r="E172" s="14"/>
    </row>
    <row r="173" spans="3:5" x14ac:dyDescent="0.2">
      <c r="C173" s="14"/>
      <c r="E173" s="14"/>
    </row>
    <row r="174" spans="3:5" x14ac:dyDescent="0.2">
      <c r="C174" s="14"/>
      <c r="E174" s="14"/>
    </row>
    <row r="175" spans="3:5" x14ac:dyDescent="0.2">
      <c r="C175" s="14"/>
      <c r="E175" s="14"/>
    </row>
    <row r="176" spans="3:5" x14ac:dyDescent="0.2">
      <c r="C176" s="14"/>
      <c r="E176" s="14"/>
    </row>
    <row r="177" spans="3:5" x14ac:dyDescent="0.2">
      <c r="C177" s="14"/>
      <c r="E177" s="14"/>
    </row>
    <row r="178" spans="3:5" x14ac:dyDescent="0.2">
      <c r="C178" s="14"/>
      <c r="E178" s="14"/>
    </row>
    <row r="179" spans="3:5" x14ac:dyDescent="0.2">
      <c r="C179" s="14"/>
      <c r="E179" s="14"/>
    </row>
    <row r="180" spans="3:5" x14ac:dyDescent="0.2">
      <c r="C180" s="14"/>
      <c r="E180" s="14"/>
    </row>
    <row r="181" spans="3:5" x14ac:dyDescent="0.2">
      <c r="C181" s="14"/>
      <c r="E181" s="14"/>
    </row>
    <row r="182" spans="3:5" x14ac:dyDescent="0.2">
      <c r="C182" s="14"/>
      <c r="E182" s="14"/>
    </row>
    <row r="183" spans="3:5" x14ac:dyDescent="0.2">
      <c r="C183" s="14"/>
      <c r="E183" s="14"/>
    </row>
    <row r="184" spans="3:5" x14ac:dyDescent="0.2">
      <c r="C184" s="14"/>
      <c r="E184" s="14"/>
    </row>
    <row r="185" spans="3:5" x14ac:dyDescent="0.2">
      <c r="C185" s="14"/>
      <c r="E185" s="14"/>
    </row>
    <row r="186" spans="3:5" x14ac:dyDescent="0.2">
      <c r="C186" s="14"/>
      <c r="E186" s="14"/>
    </row>
    <row r="187" spans="3:5" x14ac:dyDescent="0.2">
      <c r="C187" s="14"/>
      <c r="E187" s="14"/>
    </row>
    <row r="188" spans="3:5" x14ac:dyDescent="0.2">
      <c r="C188" s="14"/>
      <c r="E188" s="14"/>
    </row>
    <row r="189" spans="3:5" x14ac:dyDescent="0.2">
      <c r="C189" s="14"/>
      <c r="E189" s="14"/>
    </row>
    <row r="190" spans="3:5" x14ac:dyDescent="0.2">
      <c r="C190" s="14"/>
      <c r="E190" s="14"/>
    </row>
    <row r="191" spans="3:5" x14ac:dyDescent="0.2">
      <c r="C191" s="14"/>
      <c r="E191" s="14"/>
    </row>
    <row r="192" spans="3:5" x14ac:dyDescent="0.2">
      <c r="C192" s="14"/>
      <c r="E192" s="14"/>
    </row>
    <row r="193" spans="3:5" x14ac:dyDescent="0.2">
      <c r="C193" s="14"/>
      <c r="E193" s="14"/>
    </row>
    <row r="194" spans="3:5" x14ac:dyDescent="0.2">
      <c r="C194" s="14"/>
      <c r="E194" s="14"/>
    </row>
    <row r="195" spans="3:5" x14ac:dyDescent="0.2">
      <c r="C195" s="14"/>
      <c r="E195" s="14"/>
    </row>
    <row r="196" spans="3:5" x14ac:dyDescent="0.2">
      <c r="C196" s="14"/>
      <c r="E196" s="14"/>
    </row>
    <row r="197" spans="3:5" x14ac:dyDescent="0.2">
      <c r="C197" s="14"/>
      <c r="E197" s="14"/>
    </row>
    <row r="198" spans="3:5" x14ac:dyDescent="0.2">
      <c r="C198" s="14"/>
      <c r="E198" s="14"/>
    </row>
    <row r="199" spans="3:5" x14ac:dyDescent="0.2">
      <c r="C199" s="14"/>
      <c r="E199" s="14"/>
    </row>
    <row r="200" spans="3:5" x14ac:dyDescent="0.2">
      <c r="C200" s="14"/>
      <c r="E200" s="14"/>
    </row>
    <row r="201" spans="3:5" x14ac:dyDescent="0.2">
      <c r="C201" s="14"/>
      <c r="E201" s="14"/>
    </row>
    <row r="202" spans="3:5" x14ac:dyDescent="0.2">
      <c r="C202" s="14"/>
      <c r="E202" s="14"/>
    </row>
    <row r="203" spans="3:5" x14ac:dyDescent="0.2">
      <c r="C203" s="14"/>
      <c r="E203" s="14"/>
    </row>
    <row r="204" spans="3:5" x14ac:dyDescent="0.2">
      <c r="C204" s="14"/>
      <c r="E204" s="14"/>
    </row>
    <row r="205" spans="3:5" x14ac:dyDescent="0.2">
      <c r="C205" s="14"/>
      <c r="E205" s="14"/>
    </row>
    <row r="206" spans="3:5" x14ac:dyDescent="0.2">
      <c r="C206" s="14"/>
      <c r="E206" s="14"/>
    </row>
    <row r="207" spans="3:5" x14ac:dyDescent="0.2">
      <c r="C207" s="14"/>
      <c r="E207" s="14"/>
    </row>
    <row r="208" spans="3:5" x14ac:dyDescent="0.2">
      <c r="C208" s="14"/>
      <c r="E208" s="14"/>
    </row>
    <row r="209" spans="3:5" x14ac:dyDescent="0.2">
      <c r="C209" s="14"/>
      <c r="E209" s="14"/>
    </row>
    <row r="210" spans="3:5" x14ac:dyDescent="0.2">
      <c r="C210" s="14"/>
      <c r="E210" s="14"/>
    </row>
    <row r="211" spans="3:5" x14ac:dyDescent="0.2">
      <c r="C211" s="14"/>
      <c r="E211" s="14"/>
    </row>
    <row r="212" spans="3:5" x14ac:dyDescent="0.2">
      <c r="C212" s="14"/>
      <c r="E212" s="14"/>
    </row>
    <row r="213" spans="3:5" x14ac:dyDescent="0.2">
      <c r="C213" s="14"/>
      <c r="E213" s="14"/>
    </row>
    <row r="214" spans="3:5" x14ac:dyDescent="0.2">
      <c r="C214" s="14"/>
      <c r="E214" s="14"/>
    </row>
    <row r="215" spans="3:5" x14ac:dyDescent="0.2">
      <c r="C215" s="14"/>
      <c r="E215" s="14"/>
    </row>
    <row r="216" spans="3:5" x14ac:dyDescent="0.2">
      <c r="C216" s="14"/>
      <c r="E216" s="14"/>
    </row>
    <row r="217" spans="3:5" x14ac:dyDescent="0.2">
      <c r="C217" s="14"/>
      <c r="E217" s="14"/>
    </row>
    <row r="218" spans="3:5" x14ac:dyDescent="0.2">
      <c r="C218" s="14"/>
      <c r="E218" s="14"/>
    </row>
    <row r="219" spans="3:5" x14ac:dyDescent="0.2">
      <c r="C219" s="14"/>
      <c r="E219" s="14"/>
    </row>
    <row r="220" spans="3:5" x14ac:dyDescent="0.2">
      <c r="C220" s="14"/>
      <c r="E220" s="14"/>
    </row>
    <row r="221" spans="3:5" x14ac:dyDescent="0.2">
      <c r="C221" s="14"/>
      <c r="E221" s="14"/>
    </row>
    <row r="222" spans="3:5" x14ac:dyDescent="0.2">
      <c r="C222" s="14"/>
      <c r="E222" s="14"/>
    </row>
    <row r="223" spans="3:5" x14ac:dyDescent="0.2">
      <c r="C223" s="14"/>
      <c r="E223" s="14"/>
    </row>
    <row r="224" spans="3:5" x14ac:dyDescent="0.2">
      <c r="C224" s="14"/>
      <c r="E224" s="14"/>
    </row>
    <row r="225" spans="3:5" x14ac:dyDescent="0.2">
      <c r="C225" s="14"/>
      <c r="E225" s="14"/>
    </row>
    <row r="226" spans="3:5" x14ac:dyDescent="0.2">
      <c r="C226" s="14"/>
      <c r="E226" s="14"/>
    </row>
    <row r="227" spans="3:5" x14ac:dyDescent="0.2">
      <c r="C227" s="14"/>
      <c r="E227" s="14"/>
    </row>
    <row r="228" spans="3:5" x14ac:dyDescent="0.2">
      <c r="C228" s="14"/>
      <c r="E228" s="14"/>
    </row>
    <row r="229" spans="3:5" x14ac:dyDescent="0.2">
      <c r="C229" s="14"/>
      <c r="E229" s="14"/>
    </row>
    <row r="230" spans="3:5" x14ac:dyDescent="0.2">
      <c r="C230" s="14"/>
      <c r="E230" s="14"/>
    </row>
    <row r="231" spans="3:5" x14ac:dyDescent="0.2">
      <c r="C231" s="14"/>
      <c r="E231" s="14"/>
    </row>
    <row r="232" spans="3:5" x14ac:dyDescent="0.2">
      <c r="C232" s="14"/>
      <c r="E232" s="14"/>
    </row>
    <row r="233" spans="3:5" x14ac:dyDescent="0.2">
      <c r="C233" s="14"/>
      <c r="E233" s="14"/>
    </row>
    <row r="234" spans="3:5" x14ac:dyDescent="0.2">
      <c r="C234" s="14"/>
      <c r="E234" s="14"/>
    </row>
    <row r="235" spans="3:5" x14ac:dyDescent="0.2">
      <c r="C235" s="14"/>
      <c r="E235" s="14"/>
    </row>
    <row r="236" spans="3:5" x14ac:dyDescent="0.2">
      <c r="C236" s="14"/>
      <c r="E236" s="14"/>
    </row>
    <row r="237" spans="3:5" x14ac:dyDescent="0.2">
      <c r="C237" s="14"/>
      <c r="E237" s="14"/>
    </row>
    <row r="238" spans="3:5" x14ac:dyDescent="0.2">
      <c r="C238" s="14"/>
      <c r="E238" s="14"/>
    </row>
    <row r="239" spans="3:5" x14ac:dyDescent="0.2">
      <c r="C239" s="14"/>
      <c r="E239" s="14"/>
    </row>
    <row r="240" spans="3:5" x14ac:dyDescent="0.2">
      <c r="C240" s="14"/>
      <c r="E240" s="14"/>
    </row>
    <row r="241" spans="3:5" x14ac:dyDescent="0.2">
      <c r="C241" s="14"/>
      <c r="E241" s="14"/>
    </row>
    <row r="242" spans="3:5" x14ac:dyDescent="0.2">
      <c r="C242" s="14"/>
      <c r="E242" s="14"/>
    </row>
    <row r="243" spans="3:5" x14ac:dyDescent="0.2">
      <c r="C243" s="14"/>
      <c r="E243" s="14"/>
    </row>
    <row r="244" spans="3:5" x14ac:dyDescent="0.2">
      <c r="C244" s="14"/>
      <c r="E244" s="14"/>
    </row>
    <row r="245" spans="3:5" x14ac:dyDescent="0.2">
      <c r="C245" s="14"/>
      <c r="E245" s="14"/>
    </row>
    <row r="246" spans="3:5" x14ac:dyDescent="0.2">
      <c r="C246" s="14"/>
      <c r="E246" s="14"/>
    </row>
    <row r="247" spans="3:5" x14ac:dyDescent="0.2">
      <c r="C247" s="14"/>
      <c r="E247" s="14"/>
    </row>
    <row r="248" spans="3:5" x14ac:dyDescent="0.2">
      <c r="C248" s="14"/>
      <c r="E248" s="14"/>
    </row>
    <row r="249" spans="3:5" x14ac:dyDescent="0.2">
      <c r="C249" s="14"/>
      <c r="E249" s="14"/>
    </row>
    <row r="250" spans="3:5" x14ac:dyDescent="0.2">
      <c r="C250" s="14"/>
      <c r="E250" s="14"/>
    </row>
    <row r="251" spans="3:5" x14ac:dyDescent="0.2">
      <c r="C251" s="14"/>
      <c r="E251" s="14"/>
    </row>
    <row r="252" spans="3:5" x14ac:dyDescent="0.2">
      <c r="C252" s="14"/>
      <c r="E252" s="14"/>
    </row>
    <row r="253" spans="3:5" x14ac:dyDescent="0.2">
      <c r="C253" s="14"/>
      <c r="E253" s="14"/>
    </row>
    <row r="254" spans="3:5" x14ac:dyDescent="0.2">
      <c r="C254" s="14"/>
      <c r="E254" s="14"/>
    </row>
    <row r="255" spans="3:5" x14ac:dyDescent="0.2">
      <c r="C255" s="14"/>
      <c r="E255" s="14"/>
    </row>
    <row r="256" spans="3:5" x14ac:dyDescent="0.2">
      <c r="C256" s="14"/>
      <c r="E256" s="14"/>
    </row>
    <row r="257" spans="3:5" x14ac:dyDescent="0.2">
      <c r="C257" s="14"/>
      <c r="E257" s="14"/>
    </row>
    <row r="258" spans="3:5" x14ac:dyDescent="0.2">
      <c r="C258" s="14"/>
      <c r="E258" s="14"/>
    </row>
    <row r="259" spans="3:5" x14ac:dyDescent="0.2">
      <c r="C259" s="14"/>
      <c r="E259" s="14"/>
    </row>
    <row r="260" spans="3:5" x14ac:dyDescent="0.2">
      <c r="C260" s="14"/>
      <c r="E260" s="14"/>
    </row>
    <row r="261" spans="3:5" x14ac:dyDescent="0.2">
      <c r="C261" s="14"/>
      <c r="E261" s="14"/>
    </row>
    <row r="262" spans="3:5" x14ac:dyDescent="0.2">
      <c r="C262" s="14"/>
      <c r="E262" s="14"/>
    </row>
    <row r="263" spans="3:5" x14ac:dyDescent="0.2">
      <c r="C263" s="14"/>
      <c r="E263" s="14"/>
    </row>
    <row r="264" spans="3:5" x14ac:dyDescent="0.2">
      <c r="C264" s="14"/>
      <c r="E264" s="14"/>
    </row>
    <row r="265" spans="3:5" x14ac:dyDescent="0.2">
      <c r="C265" s="14"/>
      <c r="E265" s="14"/>
    </row>
    <row r="266" spans="3:5" x14ac:dyDescent="0.2">
      <c r="C266" s="14"/>
      <c r="E266" s="14"/>
    </row>
    <row r="267" spans="3:5" x14ac:dyDescent="0.2">
      <c r="C267" s="14"/>
      <c r="E267" s="14"/>
    </row>
    <row r="268" spans="3:5" x14ac:dyDescent="0.2">
      <c r="C268" s="14"/>
      <c r="E268" s="14"/>
    </row>
    <row r="269" spans="3:5" x14ac:dyDescent="0.2">
      <c r="C269" s="14"/>
      <c r="E269" s="14"/>
    </row>
    <row r="270" spans="3:5" x14ac:dyDescent="0.2">
      <c r="C270" s="14"/>
      <c r="E270" s="14"/>
    </row>
    <row r="271" spans="3:5" x14ac:dyDescent="0.2">
      <c r="C271" s="14"/>
      <c r="E271" s="14"/>
    </row>
    <row r="272" spans="3:5" x14ac:dyDescent="0.2">
      <c r="C272" s="14"/>
      <c r="E272" s="14"/>
    </row>
    <row r="273" spans="3:5" x14ac:dyDescent="0.2">
      <c r="C273" s="14"/>
      <c r="E273" s="14"/>
    </row>
    <row r="274" spans="3:5" x14ac:dyDescent="0.2">
      <c r="C274" s="14"/>
      <c r="E274" s="14"/>
    </row>
    <row r="275" spans="3:5" x14ac:dyDescent="0.2">
      <c r="C275" s="14"/>
      <c r="E275" s="14"/>
    </row>
    <row r="276" spans="3:5" x14ac:dyDescent="0.2">
      <c r="C276" s="14"/>
      <c r="E276" s="14"/>
    </row>
    <row r="277" spans="3:5" x14ac:dyDescent="0.2">
      <c r="C277" s="14"/>
      <c r="E277" s="14"/>
    </row>
    <row r="278" spans="3:5" x14ac:dyDescent="0.2">
      <c r="C278" s="14"/>
      <c r="E278" s="14"/>
    </row>
    <row r="279" spans="3:5" x14ac:dyDescent="0.2">
      <c r="C279" s="14"/>
      <c r="E279" s="14"/>
    </row>
    <row r="280" spans="3:5" x14ac:dyDescent="0.2">
      <c r="C280" s="14"/>
      <c r="E280" s="14"/>
    </row>
    <row r="281" spans="3:5" x14ac:dyDescent="0.2">
      <c r="C281" s="14"/>
      <c r="E281" s="14"/>
    </row>
    <row r="282" spans="3:5" x14ac:dyDescent="0.2">
      <c r="C282" s="14"/>
      <c r="E282" s="14"/>
    </row>
    <row r="283" spans="3:5" x14ac:dyDescent="0.2">
      <c r="C283" s="14"/>
      <c r="E283" s="14"/>
    </row>
    <row r="284" spans="3:5" x14ac:dyDescent="0.2">
      <c r="C284" s="14"/>
      <c r="E284" s="14"/>
    </row>
    <row r="285" spans="3:5" x14ac:dyDescent="0.2">
      <c r="C285" s="14"/>
      <c r="E285" s="14"/>
    </row>
    <row r="286" spans="3:5" x14ac:dyDescent="0.2">
      <c r="C286" s="14"/>
      <c r="E286" s="14"/>
    </row>
    <row r="287" spans="3:5" x14ac:dyDescent="0.2">
      <c r="C287" s="14"/>
      <c r="E287" s="14"/>
    </row>
    <row r="288" spans="3:5" x14ac:dyDescent="0.2">
      <c r="C288" s="14"/>
      <c r="E288" s="14"/>
    </row>
    <row r="289" spans="3:5" x14ac:dyDescent="0.2">
      <c r="C289" s="14"/>
      <c r="E289" s="14"/>
    </row>
    <row r="290" spans="3:5" x14ac:dyDescent="0.2">
      <c r="C290" s="14"/>
      <c r="E290" s="14"/>
    </row>
    <row r="291" spans="3:5" x14ac:dyDescent="0.2">
      <c r="C291" s="14"/>
      <c r="E291" s="14"/>
    </row>
    <row r="292" spans="3:5" x14ac:dyDescent="0.2">
      <c r="C292" s="14"/>
      <c r="E292" s="14"/>
    </row>
    <row r="293" spans="3:5" x14ac:dyDescent="0.2">
      <c r="C293" s="14"/>
      <c r="E293" s="14"/>
    </row>
    <row r="294" spans="3:5" x14ac:dyDescent="0.2">
      <c r="C294" s="14"/>
      <c r="E294" s="14"/>
    </row>
    <row r="295" spans="3:5" x14ac:dyDescent="0.2">
      <c r="C295" s="14"/>
      <c r="E295" s="14"/>
    </row>
    <row r="296" spans="3:5" x14ac:dyDescent="0.2">
      <c r="C296" s="14"/>
      <c r="E296" s="14"/>
    </row>
    <row r="297" spans="3:5" x14ac:dyDescent="0.2">
      <c r="C297" s="14"/>
      <c r="E297" s="14"/>
    </row>
    <row r="298" spans="3:5" x14ac:dyDescent="0.2">
      <c r="C298" s="14"/>
      <c r="E298" s="14"/>
    </row>
    <row r="299" spans="3:5" x14ac:dyDescent="0.2">
      <c r="C299" s="14"/>
      <c r="E299" s="14"/>
    </row>
    <row r="300" spans="3:5" x14ac:dyDescent="0.2">
      <c r="C300" s="14"/>
      <c r="E300" s="14"/>
    </row>
    <row r="301" spans="3:5" x14ac:dyDescent="0.2">
      <c r="C301" s="14"/>
      <c r="E301" s="14"/>
    </row>
    <row r="302" spans="3:5" x14ac:dyDescent="0.2">
      <c r="C302" s="14"/>
      <c r="E302" s="14"/>
    </row>
    <row r="303" spans="3:5" x14ac:dyDescent="0.2">
      <c r="C303" s="14"/>
      <c r="E303" s="14"/>
    </row>
    <row r="304" spans="3:5" x14ac:dyDescent="0.2">
      <c r="C304" s="14"/>
      <c r="E304" s="14"/>
    </row>
    <row r="305" spans="3:5" x14ac:dyDescent="0.2">
      <c r="C305" s="14"/>
      <c r="E305" s="14"/>
    </row>
    <row r="306" spans="3:5" x14ac:dyDescent="0.2">
      <c r="C306" s="14"/>
      <c r="E306" s="14"/>
    </row>
    <row r="307" spans="3:5" x14ac:dyDescent="0.2">
      <c r="C307" s="14"/>
      <c r="E307" s="14"/>
    </row>
    <row r="308" spans="3:5" x14ac:dyDescent="0.2">
      <c r="C308" s="14"/>
      <c r="E308" s="14"/>
    </row>
    <row r="309" spans="3:5" x14ac:dyDescent="0.2">
      <c r="C309" s="14"/>
      <c r="E309" s="14"/>
    </row>
    <row r="310" spans="3:5" x14ac:dyDescent="0.2">
      <c r="C310" s="14"/>
      <c r="E310" s="14"/>
    </row>
    <row r="311" spans="3:5" x14ac:dyDescent="0.2">
      <c r="C311" s="14"/>
      <c r="E311" s="14"/>
    </row>
    <row r="312" spans="3:5" x14ac:dyDescent="0.2">
      <c r="C312" s="14"/>
      <c r="E312" s="14"/>
    </row>
    <row r="313" spans="3:5" x14ac:dyDescent="0.2">
      <c r="C313" s="14"/>
      <c r="E313" s="14"/>
    </row>
    <row r="314" spans="3:5" x14ac:dyDescent="0.2">
      <c r="C314" s="14"/>
      <c r="E314" s="14"/>
    </row>
    <row r="315" spans="3:5" x14ac:dyDescent="0.2">
      <c r="C315" s="14"/>
      <c r="E315" s="14"/>
    </row>
    <row r="316" spans="3:5" x14ac:dyDescent="0.2">
      <c r="C316" s="14"/>
      <c r="E316" s="14"/>
    </row>
    <row r="317" spans="3:5" x14ac:dyDescent="0.2">
      <c r="C317" s="14"/>
      <c r="E317" s="14"/>
    </row>
    <row r="318" spans="3:5" x14ac:dyDescent="0.2">
      <c r="C318" s="14"/>
      <c r="E318" s="14"/>
    </row>
    <row r="319" spans="3:5" x14ac:dyDescent="0.2">
      <c r="C319" s="14"/>
      <c r="E319" s="14"/>
    </row>
    <row r="320" spans="3:5" x14ac:dyDescent="0.2">
      <c r="C320" s="14"/>
      <c r="E320" s="14"/>
    </row>
    <row r="321" spans="3:5" x14ac:dyDescent="0.2">
      <c r="C321" s="14"/>
      <c r="E321" s="14"/>
    </row>
    <row r="322" spans="3:5" x14ac:dyDescent="0.2">
      <c r="C322" s="14"/>
      <c r="E322" s="14"/>
    </row>
    <row r="323" spans="3:5" x14ac:dyDescent="0.2">
      <c r="C323" s="14"/>
      <c r="E323" s="14"/>
    </row>
    <row r="324" spans="3:5" x14ac:dyDescent="0.2">
      <c r="C324" s="14"/>
      <c r="E324" s="14"/>
    </row>
    <row r="325" spans="3:5" x14ac:dyDescent="0.2">
      <c r="C325" s="14"/>
      <c r="E325" s="14"/>
    </row>
    <row r="326" spans="3:5" x14ac:dyDescent="0.2">
      <c r="C326" s="14"/>
      <c r="E326" s="14"/>
    </row>
    <row r="327" spans="3:5" x14ac:dyDescent="0.2">
      <c r="C327" s="14"/>
      <c r="E327" s="14"/>
    </row>
    <row r="328" spans="3:5" x14ac:dyDescent="0.2">
      <c r="C328" s="14"/>
      <c r="E328" s="14"/>
    </row>
    <row r="329" spans="3:5" x14ac:dyDescent="0.2">
      <c r="C329" s="14"/>
      <c r="E329" s="14"/>
    </row>
    <row r="330" spans="3:5" x14ac:dyDescent="0.2">
      <c r="C330" s="14"/>
      <c r="E330" s="14"/>
    </row>
    <row r="331" spans="3:5" x14ac:dyDescent="0.2">
      <c r="C331" s="14"/>
      <c r="E331" s="14"/>
    </row>
    <row r="332" spans="3:5" x14ac:dyDescent="0.2">
      <c r="C332" s="14"/>
      <c r="E332" s="14"/>
    </row>
    <row r="333" spans="3:5" x14ac:dyDescent="0.2">
      <c r="C333" s="14"/>
      <c r="E333" s="14"/>
    </row>
    <row r="334" spans="3:5" x14ac:dyDescent="0.2">
      <c r="C334" s="14"/>
      <c r="E334" s="14"/>
    </row>
    <row r="335" spans="3:5" x14ac:dyDescent="0.2">
      <c r="C335" s="14"/>
      <c r="E335" s="14"/>
    </row>
    <row r="336" spans="3:5" x14ac:dyDescent="0.2">
      <c r="C336" s="14"/>
      <c r="E336" s="14"/>
    </row>
    <row r="337" spans="3:5" x14ac:dyDescent="0.2">
      <c r="C337" s="14"/>
      <c r="E337" s="14"/>
    </row>
    <row r="338" spans="3:5" x14ac:dyDescent="0.2">
      <c r="C338" s="14"/>
      <c r="E338" s="14"/>
    </row>
    <row r="339" spans="3:5" x14ac:dyDescent="0.2">
      <c r="C339" s="14"/>
      <c r="E339" s="14"/>
    </row>
    <row r="340" spans="3:5" x14ac:dyDescent="0.2">
      <c r="C340" s="14"/>
      <c r="E340" s="14"/>
    </row>
    <row r="341" spans="3:5" x14ac:dyDescent="0.2">
      <c r="C341" s="14"/>
      <c r="E341" s="14"/>
    </row>
    <row r="342" spans="3:5" x14ac:dyDescent="0.2">
      <c r="C342" s="14"/>
      <c r="E342" s="14"/>
    </row>
    <row r="343" spans="3:5" x14ac:dyDescent="0.2">
      <c r="C343" s="14"/>
      <c r="E343" s="14"/>
    </row>
    <row r="344" spans="3:5" x14ac:dyDescent="0.2">
      <c r="C344" s="14"/>
      <c r="E344" s="14"/>
    </row>
    <row r="345" spans="3:5" x14ac:dyDescent="0.2">
      <c r="C345" s="14"/>
      <c r="E345" s="14"/>
    </row>
    <row r="346" spans="3:5" x14ac:dyDescent="0.2">
      <c r="C346" s="14"/>
      <c r="E346" s="14"/>
    </row>
    <row r="347" spans="3:5" x14ac:dyDescent="0.2">
      <c r="C347" s="14"/>
      <c r="E347" s="14"/>
    </row>
    <row r="348" spans="3:5" x14ac:dyDescent="0.2">
      <c r="C348" s="14"/>
      <c r="E348" s="14"/>
    </row>
    <row r="349" spans="3:5" x14ac:dyDescent="0.2">
      <c r="C349" s="14"/>
      <c r="E349" s="14"/>
    </row>
    <row r="350" spans="3:5" x14ac:dyDescent="0.2">
      <c r="C350" s="14"/>
      <c r="E350" s="14"/>
    </row>
    <row r="351" spans="3:5" x14ac:dyDescent="0.2">
      <c r="C351" s="14"/>
      <c r="E351" s="14"/>
    </row>
    <row r="352" spans="3:5" x14ac:dyDescent="0.2">
      <c r="C352" s="14"/>
      <c r="E352" s="14"/>
    </row>
    <row r="353" spans="3:5" x14ac:dyDescent="0.2">
      <c r="C353" s="14"/>
      <c r="E353" s="14"/>
    </row>
    <row r="354" spans="3:5" x14ac:dyDescent="0.2">
      <c r="C354" s="14"/>
      <c r="E354" s="14"/>
    </row>
    <row r="355" spans="3:5" x14ac:dyDescent="0.2">
      <c r="C355" s="14"/>
      <c r="E355" s="14"/>
    </row>
    <row r="356" spans="3:5" x14ac:dyDescent="0.2">
      <c r="C356" s="14"/>
      <c r="E356" s="14"/>
    </row>
    <row r="357" spans="3:5" x14ac:dyDescent="0.2">
      <c r="C357" s="14"/>
      <c r="E357" s="14"/>
    </row>
    <row r="358" spans="3:5" x14ac:dyDescent="0.2">
      <c r="C358" s="14"/>
      <c r="E358" s="14"/>
    </row>
    <row r="359" spans="3:5" x14ac:dyDescent="0.2">
      <c r="C359" s="14"/>
      <c r="E359" s="14"/>
    </row>
    <row r="360" spans="3:5" x14ac:dyDescent="0.2">
      <c r="C360" s="14"/>
      <c r="E360" s="14"/>
    </row>
    <row r="361" spans="3:5" x14ac:dyDescent="0.2">
      <c r="C361" s="14"/>
      <c r="E361" s="14"/>
    </row>
    <row r="362" spans="3:5" x14ac:dyDescent="0.2">
      <c r="C362" s="14"/>
      <c r="E362" s="14"/>
    </row>
    <row r="363" spans="3:5" x14ac:dyDescent="0.2">
      <c r="C363" s="14"/>
      <c r="E363" s="14"/>
    </row>
    <row r="364" spans="3:5" x14ac:dyDescent="0.2">
      <c r="C364" s="14"/>
      <c r="E364" s="14"/>
    </row>
    <row r="365" spans="3:5" x14ac:dyDescent="0.2">
      <c r="C365" s="14"/>
      <c r="E365" s="14"/>
    </row>
    <row r="366" spans="3:5" x14ac:dyDescent="0.2">
      <c r="C366" s="14"/>
      <c r="E366" s="14"/>
    </row>
    <row r="367" spans="3:5" x14ac:dyDescent="0.2">
      <c r="C367" s="14"/>
      <c r="E367" s="14"/>
    </row>
    <row r="368" spans="3:5" x14ac:dyDescent="0.2">
      <c r="C368" s="14"/>
      <c r="E368" s="14"/>
    </row>
    <row r="369" spans="3:5" x14ac:dyDescent="0.2">
      <c r="C369" s="14"/>
      <c r="E369" s="14"/>
    </row>
    <row r="370" spans="3:5" x14ac:dyDescent="0.2">
      <c r="C370" s="14"/>
      <c r="E370" s="14"/>
    </row>
    <row r="371" spans="3:5" x14ac:dyDescent="0.2">
      <c r="C371" s="14"/>
      <c r="E371" s="14"/>
    </row>
    <row r="372" spans="3:5" x14ac:dyDescent="0.2">
      <c r="C372" s="14"/>
      <c r="E372" s="14"/>
    </row>
    <row r="373" spans="3:5" x14ac:dyDescent="0.2">
      <c r="C373" s="14"/>
      <c r="E373" s="14"/>
    </row>
    <row r="374" spans="3:5" x14ac:dyDescent="0.2">
      <c r="C374" s="14"/>
      <c r="E374" s="14"/>
    </row>
    <row r="375" spans="3:5" x14ac:dyDescent="0.2">
      <c r="C375" s="14"/>
      <c r="E375" s="14"/>
    </row>
    <row r="376" spans="3:5" x14ac:dyDescent="0.2">
      <c r="C376" s="14"/>
      <c r="E376" s="14"/>
    </row>
    <row r="377" spans="3:5" x14ac:dyDescent="0.2">
      <c r="C377" s="14"/>
      <c r="E377" s="14"/>
    </row>
    <row r="378" spans="3:5" x14ac:dyDescent="0.2">
      <c r="C378" s="14"/>
      <c r="E378" s="14"/>
    </row>
    <row r="379" spans="3:5" x14ac:dyDescent="0.2">
      <c r="C379" s="14"/>
      <c r="E379" s="14"/>
    </row>
    <row r="380" spans="3:5" x14ac:dyDescent="0.2">
      <c r="C380" s="14"/>
      <c r="E380" s="14"/>
    </row>
    <row r="381" spans="3:5" x14ac:dyDescent="0.2">
      <c r="C381" s="14"/>
      <c r="E381" s="14"/>
    </row>
    <row r="382" spans="3:5" x14ac:dyDescent="0.2">
      <c r="C382" s="14"/>
      <c r="E382" s="14"/>
    </row>
    <row r="383" spans="3:5" x14ac:dyDescent="0.2">
      <c r="C383" s="14"/>
      <c r="E383" s="14"/>
    </row>
    <row r="384" spans="3:5" x14ac:dyDescent="0.2">
      <c r="C384" s="14"/>
      <c r="E384" s="14"/>
    </row>
    <row r="385" spans="3:5" x14ac:dyDescent="0.2">
      <c r="C385" s="14"/>
      <c r="E385" s="14"/>
    </row>
    <row r="386" spans="3:5" x14ac:dyDescent="0.2">
      <c r="C386" s="14"/>
      <c r="E386" s="14"/>
    </row>
    <row r="387" spans="3:5" x14ac:dyDescent="0.2">
      <c r="C387" s="14"/>
      <c r="E387" s="14"/>
    </row>
    <row r="388" spans="3:5" x14ac:dyDescent="0.2">
      <c r="C388" s="14"/>
      <c r="E388" s="14"/>
    </row>
    <row r="389" spans="3:5" x14ac:dyDescent="0.2">
      <c r="C389" s="14"/>
      <c r="E389" s="14"/>
    </row>
    <row r="390" spans="3:5" x14ac:dyDescent="0.2">
      <c r="C390" s="14"/>
      <c r="E390" s="14"/>
    </row>
    <row r="391" spans="3:5" x14ac:dyDescent="0.2">
      <c r="C391" s="14"/>
      <c r="E391" s="14"/>
    </row>
    <row r="392" spans="3:5" x14ac:dyDescent="0.2">
      <c r="C392" s="14"/>
      <c r="E392" s="14"/>
    </row>
    <row r="393" spans="3:5" x14ac:dyDescent="0.2">
      <c r="C393" s="14"/>
      <c r="E393" s="14"/>
    </row>
    <row r="394" spans="3:5" x14ac:dyDescent="0.2">
      <c r="C394" s="14"/>
      <c r="E394" s="14"/>
    </row>
    <row r="395" spans="3:5" x14ac:dyDescent="0.2">
      <c r="C395" s="14"/>
      <c r="E395" s="14"/>
    </row>
    <row r="396" spans="3:5" x14ac:dyDescent="0.2">
      <c r="C396" s="14"/>
      <c r="E396" s="14"/>
    </row>
    <row r="397" spans="3:5" x14ac:dyDescent="0.2">
      <c r="C397" s="14"/>
      <c r="E397" s="14"/>
    </row>
    <row r="398" spans="3:5" x14ac:dyDescent="0.2">
      <c r="C398" s="14"/>
      <c r="E398" s="14"/>
    </row>
    <row r="399" spans="3:5" x14ac:dyDescent="0.2">
      <c r="C399" s="14"/>
      <c r="E399" s="14"/>
    </row>
    <row r="400" spans="3:5" x14ac:dyDescent="0.2">
      <c r="C400" s="14"/>
      <c r="E400" s="14"/>
    </row>
    <row r="401" spans="3:5" x14ac:dyDescent="0.2">
      <c r="C401" s="14"/>
      <c r="E401" s="14"/>
    </row>
    <row r="402" spans="3:5" x14ac:dyDescent="0.2">
      <c r="C402" s="14"/>
      <c r="E402" s="14"/>
    </row>
    <row r="403" spans="3:5" x14ac:dyDescent="0.2">
      <c r="C403" s="14"/>
      <c r="E403" s="14"/>
    </row>
    <row r="404" spans="3:5" x14ac:dyDescent="0.2">
      <c r="C404" s="14"/>
      <c r="E404" s="14"/>
    </row>
    <row r="405" spans="3:5" x14ac:dyDescent="0.2">
      <c r="C405" s="14"/>
      <c r="E405" s="14"/>
    </row>
    <row r="406" spans="3:5" x14ac:dyDescent="0.2">
      <c r="C406" s="14"/>
      <c r="E406" s="14"/>
    </row>
    <row r="407" spans="3:5" x14ac:dyDescent="0.2">
      <c r="C407" s="14"/>
      <c r="E407" s="14"/>
    </row>
    <row r="408" spans="3:5" x14ac:dyDescent="0.2">
      <c r="C408" s="14"/>
      <c r="E408" s="14"/>
    </row>
    <row r="409" spans="3:5" x14ac:dyDescent="0.2">
      <c r="C409" s="14"/>
      <c r="E409" s="14"/>
    </row>
    <row r="410" spans="3:5" x14ac:dyDescent="0.2">
      <c r="C410" s="14"/>
      <c r="E410" s="14"/>
    </row>
    <row r="411" spans="3:5" x14ac:dyDescent="0.2">
      <c r="C411" s="14"/>
      <c r="E411" s="14"/>
    </row>
    <row r="412" spans="3:5" x14ac:dyDescent="0.2">
      <c r="C412" s="14"/>
      <c r="E412" s="14"/>
    </row>
    <row r="413" spans="3:5" x14ac:dyDescent="0.2">
      <c r="C413" s="14"/>
      <c r="E413" s="14"/>
    </row>
    <row r="414" spans="3:5" x14ac:dyDescent="0.2">
      <c r="C414" s="14"/>
      <c r="E414" s="14"/>
    </row>
    <row r="415" spans="3:5" x14ac:dyDescent="0.2">
      <c r="C415" s="14"/>
      <c r="E415" s="14"/>
    </row>
    <row r="416" spans="3:5" x14ac:dyDescent="0.2">
      <c r="C416" s="14"/>
      <c r="E416" s="14"/>
    </row>
    <row r="417" spans="3:5" x14ac:dyDescent="0.2">
      <c r="C417" s="14"/>
      <c r="E417" s="14"/>
    </row>
    <row r="418" spans="3:5" x14ac:dyDescent="0.2">
      <c r="C418" s="14"/>
      <c r="E418" s="14"/>
    </row>
    <row r="419" spans="3:5" x14ac:dyDescent="0.2">
      <c r="C419" s="14"/>
      <c r="E419" s="14"/>
    </row>
    <row r="420" spans="3:5" x14ac:dyDescent="0.2">
      <c r="C420" s="14"/>
      <c r="E420" s="14"/>
    </row>
    <row r="421" spans="3:5" x14ac:dyDescent="0.2">
      <c r="C421" s="14"/>
      <c r="E421" s="14"/>
    </row>
    <row r="422" spans="3:5" x14ac:dyDescent="0.2">
      <c r="C422" s="14"/>
      <c r="E422" s="14"/>
    </row>
    <row r="423" spans="3:5" x14ac:dyDescent="0.2">
      <c r="C423" s="14"/>
      <c r="E423" s="14"/>
    </row>
    <row r="424" spans="3:5" x14ac:dyDescent="0.2">
      <c r="C424" s="14"/>
      <c r="E424" s="14"/>
    </row>
    <row r="425" spans="3:5" x14ac:dyDescent="0.2">
      <c r="C425" s="14"/>
      <c r="E425" s="14"/>
    </row>
    <row r="426" spans="3:5" x14ac:dyDescent="0.2">
      <c r="C426" s="14"/>
      <c r="E426" s="14"/>
    </row>
    <row r="427" spans="3:5" x14ac:dyDescent="0.2">
      <c r="C427" s="14"/>
      <c r="E427" s="14"/>
    </row>
    <row r="428" spans="3:5" x14ac:dyDescent="0.2">
      <c r="C428" s="14"/>
      <c r="E428" s="14"/>
    </row>
    <row r="429" spans="3:5" x14ac:dyDescent="0.2">
      <c r="C429" s="14"/>
      <c r="E429" s="14"/>
    </row>
    <row r="430" spans="3:5" x14ac:dyDescent="0.2">
      <c r="C430" s="14"/>
      <c r="E430" s="14"/>
    </row>
    <row r="431" spans="3:5" x14ac:dyDescent="0.2">
      <c r="C431" s="14"/>
      <c r="E431" s="14"/>
    </row>
    <row r="432" spans="3:5" x14ac:dyDescent="0.2">
      <c r="C432" s="14"/>
      <c r="E432" s="14"/>
    </row>
    <row r="433" spans="3:5" x14ac:dyDescent="0.2">
      <c r="C433" s="14"/>
      <c r="E433" s="14"/>
    </row>
    <row r="434" spans="3:5" x14ac:dyDescent="0.2">
      <c r="C434" s="14"/>
      <c r="E434" s="14"/>
    </row>
    <row r="435" spans="3:5" x14ac:dyDescent="0.2">
      <c r="C435" s="14"/>
      <c r="E435" s="14"/>
    </row>
    <row r="436" spans="3:5" x14ac:dyDescent="0.2">
      <c r="C436" s="14"/>
      <c r="E436" s="14"/>
    </row>
    <row r="437" spans="3:5" x14ac:dyDescent="0.2">
      <c r="C437" s="14"/>
      <c r="E437" s="14"/>
    </row>
    <row r="438" spans="3:5" x14ac:dyDescent="0.2">
      <c r="C438" s="14"/>
      <c r="E438" s="14"/>
    </row>
    <row r="439" spans="3:5" x14ac:dyDescent="0.2">
      <c r="C439" s="14"/>
      <c r="E439" s="14"/>
    </row>
    <row r="440" spans="3:5" x14ac:dyDescent="0.2">
      <c r="C440" s="14"/>
      <c r="E440" s="14"/>
    </row>
    <row r="441" spans="3:5" x14ac:dyDescent="0.2">
      <c r="C441" s="14"/>
      <c r="E441" s="14"/>
    </row>
    <row r="442" spans="3:5" x14ac:dyDescent="0.2">
      <c r="C442" s="14"/>
      <c r="E442" s="14"/>
    </row>
    <row r="443" spans="3:5" x14ac:dyDescent="0.2">
      <c r="C443" s="14"/>
      <c r="E443" s="14"/>
    </row>
    <row r="444" spans="3:5" x14ac:dyDescent="0.2">
      <c r="C444" s="14"/>
      <c r="E444" s="14"/>
    </row>
    <row r="445" spans="3:5" x14ac:dyDescent="0.2">
      <c r="C445" s="14"/>
      <c r="E445" s="14"/>
    </row>
    <row r="446" spans="3:5" x14ac:dyDescent="0.2">
      <c r="C446" s="14"/>
      <c r="E446" s="14"/>
    </row>
    <row r="447" spans="3:5" x14ac:dyDescent="0.2">
      <c r="C447" s="14"/>
      <c r="E447" s="14"/>
    </row>
    <row r="448" spans="3:5" x14ac:dyDescent="0.2">
      <c r="C448" s="14"/>
      <c r="E448" s="14"/>
    </row>
    <row r="449" spans="3:5" x14ac:dyDescent="0.2">
      <c r="C449" s="14"/>
      <c r="E449" s="14"/>
    </row>
    <row r="450" spans="3:5" x14ac:dyDescent="0.2">
      <c r="C450" s="14"/>
      <c r="E450" s="14"/>
    </row>
    <row r="451" spans="3:5" x14ac:dyDescent="0.2">
      <c r="C451" s="14"/>
      <c r="E451" s="14"/>
    </row>
    <row r="452" spans="3:5" x14ac:dyDescent="0.2">
      <c r="C452" s="14"/>
      <c r="E452" s="14"/>
    </row>
    <row r="453" spans="3:5" x14ac:dyDescent="0.2">
      <c r="C453" s="14"/>
      <c r="E453" s="14"/>
    </row>
    <row r="454" spans="3:5" x14ac:dyDescent="0.2">
      <c r="C454" s="14"/>
      <c r="E454" s="14"/>
    </row>
    <row r="455" spans="3:5" x14ac:dyDescent="0.2">
      <c r="C455" s="14"/>
      <c r="E455" s="14"/>
    </row>
    <row r="456" spans="3:5" x14ac:dyDescent="0.2">
      <c r="C456" s="14"/>
      <c r="E456" s="14"/>
    </row>
    <row r="457" spans="3:5" x14ac:dyDescent="0.2">
      <c r="C457" s="14"/>
      <c r="E457" s="14"/>
    </row>
    <row r="458" spans="3:5" x14ac:dyDescent="0.2">
      <c r="C458" s="14"/>
      <c r="E458" s="14"/>
    </row>
    <row r="459" spans="3:5" x14ac:dyDescent="0.2">
      <c r="C459" s="14"/>
      <c r="E459" s="14"/>
    </row>
    <row r="460" spans="3:5" x14ac:dyDescent="0.2">
      <c r="C460" s="14"/>
      <c r="E460" s="14"/>
    </row>
    <row r="461" spans="3:5" x14ac:dyDescent="0.2">
      <c r="C461" s="14"/>
      <c r="E461" s="14"/>
    </row>
    <row r="462" spans="3:5" x14ac:dyDescent="0.2">
      <c r="C462" s="14"/>
      <c r="E462" s="14"/>
    </row>
    <row r="463" spans="3:5" x14ac:dyDescent="0.2">
      <c r="C463" s="14"/>
      <c r="E463" s="14"/>
    </row>
    <row r="464" spans="3:5" x14ac:dyDescent="0.2">
      <c r="C464" s="14"/>
      <c r="E464" s="14"/>
    </row>
    <row r="465" spans="3:5" x14ac:dyDescent="0.2">
      <c r="C465" s="14"/>
      <c r="E465" s="14"/>
    </row>
    <row r="466" spans="3:5" x14ac:dyDescent="0.2">
      <c r="C466" s="14"/>
      <c r="E466" s="14"/>
    </row>
    <row r="467" spans="3:5" x14ac:dyDescent="0.2">
      <c r="C467" s="14"/>
      <c r="E467" s="14"/>
    </row>
    <row r="468" spans="3:5" x14ac:dyDescent="0.2">
      <c r="C468" s="14"/>
      <c r="E468" s="14"/>
    </row>
    <row r="469" spans="3:5" x14ac:dyDescent="0.2">
      <c r="C469" s="14"/>
      <c r="E469" s="14"/>
    </row>
    <row r="470" spans="3:5" x14ac:dyDescent="0.2">
      <c r="C470" s="14"/>
      <c r="E470" s="14"/>
    </row>
    <row r="471" spans="3:5" x14ac:dyDescent="0.2">
      <c r="C471" s="14"/>
      <c r="E471" s="14"/>
    </row>
    <row r="472" spans="3:5" x14ac:dyDescent="0.2">
      <c r="C472" s="14"/>
      <c r="E472" s="14"/>
    </row>
    <row r="473" spans="3:5" x14ac:dyDescent="0.2">
      <c r="C473" s="14"/>
      <c r="E473" s="14"/>
    </row>
    <row r="474" spans="3:5" x14ac:dyDescent="0.2">
      <c r="C474" s="14"/>
      <c r="E474" s="14"/>
    </row>
    <row r="475" spans="3:5" x14ac:dyDescent="0.2">
      <c r="C475" s="14"/>
      <c r="E475" s="14"/>
    </row>
    <row r="476" spans="3:5" x14ac:dyDescent="0.2">
      <c r="C476" s="14"/>
      <c r="E476" s="14"/>
    </row>
    <row r="477" spans="3:5" x14ac:dyDescent="0.2">
      <c r="C477" s="14"/>
      <c r="E477" s="14"/>
    </row>
    <row r="478" spans="3:5" x14ac:dyDescent="0.2">
      <c r="C478" s="14"/>
      <c r="E478" s="14"/>
    </row>
    <row r="479" spans="3:5" x14ac:dyDescent="0.2">
      <c r="C479" s="14"/>
      <c r="E479" s="14"/>
    </row>
    <row r="480" spans="3:5" x14ac:dyDescent="0.2">
      <c r="C480" s="14"/>
      <c r="E480" s="14"/>
    </row>
    <row r="481" spans="3:5" x14ac:dyDescent="0.2">
      <c r="C481" s="14"/>
      <c r="E481" s="14"/>
    </row>
    <row r="482" spans="3:5" x14ac:dyDescent="0.2">
      <c r="C482" s="14"/>
      <c r="E482" s="14"/>
    </row>
    <row r="483" spans="3:5" x14ac:dyDescent="0.2">
      <c r="C483" s="14"/>
      <c r="E483" s="14"/>
    </row>
    <row r="484" spans="3:5" x14ac:dyDescent="0.2">
      <c r="C484" s="14"/>
      <c r="E484" s="14"/>
    </row>
    <row r="485" spans="3:5" x14ac:dyDescent="0.2">
      <c r="C485" s="14"/>
      <c r="E485" s="14"/>
    </row>
    <row r="486" spans="3:5" x14ac:dyDescent="0.2">
      <c r="C486" s="14"/>
      <c r="E486" s="14"/>
    </row>
    <row r="487" spans="3:5" x14ac:dyDescent="0.2">
      <c r="C487" s="14"/>
      <c r="E487" s="14"/>
    </row>
    <row r="488" spans="3:5" x14ac:dyDescent="0.2">
      <c r="C488" s="14"/>
      <c r="E488" s="14"/>
    </row>
    <row r="489" spans="3:5" x14ac:dyDescent="0.2">
      <c r="C489" s="14"/>
      <c r="E489" s="14"/>
    </row>
    <row r="490" spans="3:5" x14ac:dyDescent="0.2">
      <c r="C490" s="14"/>
      <c r="E490" s="14"/>
    </row>
    <row r="491" spans="3:5" x14ac:dyDescent="0.2">
      <c r="C491" s="14"/>
      <c r="E491" s="14"/>
    </row>
    <row r="492" spans="3:5" x14ac:dyDescent="0.2">
      <c r="C492" s="14"/>
      <c r="E492" s="14"/>
    </row>
    <row r="493" spans="3:5" x14ac:dyDescent="0.2">
      <c r="C493" s="14"/>
      <c r="E493" s="14"/>
    </row>
    <row r="494" spans="3:5" x14ac:dyDescent="0.2">
      <c r="C494" s="14"/>
      <c r="E494" s="14"/>
    </row>
    <row r="495" spans="3:5" x14ac:dyDescent="0.2">
      <c r="C495" s="14"/>
      <c r="E495" s="14"/>
    </row>
    <row r="496" spans="3:5" x14ac:dyDescent="0.2">
      <c r="C496" s="14"/>
      <c r="E496" s="14"/>
    </row>
    <row r="497" spans="3:5" x14ac:dyDescent="0.2">
      <c r="C497" s="14"/>
      <c r="E497" s="14"/>
    </row>
    <row r="498" spans="3:5" x14ac:dyDescent="0.2">
      <c r="C498" s="14"/>
      <c r="E498" s="14"/>
    </row>
    <row r="499" spans="3:5" x14ac:dyDescent="0.2">
      <c r="C499" s="14"/>
      <c r="E499" s="14"/>
    </row>
    <row r="500" spans="3:5" x14ac:dyDescent="0.2">
      <c r="C500" s="14"/>
      <c r="E500" s="14"/>
    </row>
    <row r="501" spans="3:5" x14ac:dyDescent="0.2">
      <c r="C501" s="14"/>
      <c r="E501" s="14"/>
    </row>
    <row r="502" spans="3:5" x14ac:dyDescent="0.2">
      <c r="C502" s="14"/>
      <c r="E502" s="14"/>
    </row>
    <row r="503" spans="3:5" x14ac:dyDescent="0.2">
      <c r="C503" s="14"/>
      <c r="E503" s="14"/>
    </row>
    <row r="504" spans="3:5" x14ac:dyDescent="0.2">
      <c r="C504" s="14"/>
      <c r="E504" s="14"/>
    </row>
    <row r="505" spans="3:5" x14ac:dyDescent="0.2">
      <c r="C505" s="14"/>
      <c r="E505" s="14"/>
    </row>
    <row r="506" spans="3:5" x14ac:dyDescent="0.2">
      <c r="C506" s="14"/>
      <c r="E506" s="14"/>
    </row>
    <row r="507" spans="3:5" x14ac:dyDescent="0.2">
      <c r="C507" s="14"/>
      <c r="E507" s="14"/>
    </row>
    <row r="508" spans="3:5" x14ac:dyDescent="0.2">
      <c r="C508" s="14"/>
      <c r="E508" s="14"/>
    </row>
    <row r="509" spans="3:5" x14ac:dyDescent="0.2">
      <c r="C509" s="14"/>
      <c r="E509" s="14"/>
    </row>
    <row r="510" spans="3:5" x14ac:dyDescent="0.2">
      <c r="C510" s="14"/>
      <c r="E510" s="14"/>
    </row>
    <row r="511" spans="3:5" x14ac:dyDescent="0.2">
      <c r="C511" s="14"/>
      <c r="E511" s="14"/>
    </row>
    <row r="512" spans="3:5" x14ac:dyDescent="0.2">
      <c r="C512" s="14"/>
      <c r="E512" s="14"/>
    </row>
    <row r="513" spans="3:5" x14ac:dyDescent="0.2">
      <c r="C513" s="14"/>
      <c r="E513" s="14"/>
    </row>
    <row r="514" spans="3:5" x14ac:dyDescent="0.2">
      <c r="C514" s="14"/>
      <c r="E514" s="14"/>
    </row>
    <row r="515" spans="3:5" x14ac:dyDescent="0.2">
      <c r="C515" s="14"/>
      <c r="E515" s="14"/>
    </row>
    <row r="516" spans="3:5" x14ac:dyDescent="0.2">
      <c r="C516" s="14"/>
      <c r="E516" s="14"/>
    </row>
    <row r="517" spans="3:5" x14ac:dyDescent="0.2">
      <c r="C517" s="14"/>
      <c r="E517" s="14"/>
    </row>
    <row r="518" spans="3:5" x14ac:dyDescent="0.2">
      <c r="C518" s="14"/>
      <c r="E518" s="14"/>
    </row>
    <row r="519" spans="3:5" x14ac:dyDescent="0.2">
      <c r="C519" s="14"/>
      <c r="E519" s="14"/>
    </row>
    <row r="520" spans="3:5" x14ac:dyDescent="0.2">
      <c r="C520" s="14"/>
      <c r="E520" s="14"/>
    </row>
    <row r="521" spans="3:5" x14ac:dyDescent="0.2">
      <c r="C521" s="14"/>
      <c r="E521" s="14"/>
    </row>
    <row r="522" spans="3:5" x14ac:dyDescent="0.2">
      <c r="C522" s="14"/>
      <c r="E522" s="14"/>
    </row>
    <row r="523" spans="3:5" x14ac:dyDescent="0.2">
      <c r="C523" s="14"/>
      <c r="E523" s="14"/>
    </row>
    <row r="524" spans="3:5" x14ac:dyDescent="0.2">
      <c r="C524" s="14"/>
      <c r="E524" s="14"/>
    </row>
    <row r="525" spans="3:5" x14ac:dyDescent="0.2">
      <c r="C525" s="14"/>
      <c r="E525" s="14"/>
    </row>
    <row r="526" spans="3:5" x14ac:dyDescent="0.2">
      <c r="C526" s="14"/>
      <c r="E526" s="14"/>
    </row>
    <row r="527" spans="3:5" x14ac:dyDescent="0.2">
      <c r="C527" s="14"/>
      <c r="E527" s="14"/>
    </row>
    <row r="528" spans="3:5" x14ac:dyDescent="0.2">
      <c r="C528" s="14"/>
      <c r="E528" s="14"/>
    </row>
    <row r="529" spans="3:5" x14ac:dyDescent="0.2">
      <c r="C529" s="14"/>
      <c r="E529" s="14"/>
    </row>
    <row r="530" spans="3:5" x14ac:dyDescent="0.2">
      <c r="C530" s="14"/>
      <c r="E530" s="14"/>
    </row>
    <row r="531" spans="3:5" x14ac:dyDescent="0.2">
      <c r="C531" s="14"/>
      <c r="E531" s="14"/>
    </row>
    <row r="532" spans="3:5" x14ac:dyDescent="0.2">
      <c r="C532" s="14"/>
      <c r="E532" s="14"/>
    </row>
    <row r="533" spans="3:5" x14ac:dyDescent="0.2">
      <c r="C533" s="14"/>
      <c r="E533" s="14"/>
    </row>
    <row r="534" spans="3:5" x14ac:dyDescent="0.2">
      <c r="C534" s="14"/>
      <c r="E534" s="14"/>
    </row>
    <row r="535" spans="3:5" x14ac:dyDescent="0.2">
      <c r="C535" s="14"/>
      <c r="E535" s="14"/>
    </row>
    <row r="536" spans="3:5" x14ac:dyDescent="0.2">
      <c r="C536" s="14"/>
      <c r="E536" s="14"/>
    </row>
    <row r="537" spans="3:5" x14ac:dyDescent="0.2">
      <c r="C537" s="14"/>
      <c r="E537" s="14"/>
    </row>
    <row r="538" spans="3:5" x14ac:dyDescent="0.2">
      <c r="C538" s="14"/>
      <c r="E538" s="14"/>
    </row>
    <row r="539" spans="3:5" x14ac:dyDescent="0.2">
      <c r="C539" s="14"/>
      <c r="E539" s="14"/>
    </row>
    <row r="540" spans="3:5" x14ac:dyDescent="0.2">
      <c r="C540" s="14"/>
      <c r="E540" s="14"/>
    </row>
    <row r="541" spans="3:5" x14ac:dyDescent="0.2">
      <c r="C541" s="14"/>
      <c r="E541" s="14"/>
    </row>
    <row r="542" spans="3:5" x14ac:dyDescent="0.2">
      <c r="C542" s="14"/>
      <c r="E542" s="14"/>
    </row>
    <row r="543" spans="3:5" x14ac:dyDescent="0.2">
      <c r="C543" s="14"/>
      <c r="E543" s="14"/>
    </row>
    <row r="544" spans="3:5" x14ac:dyDescent="0.2">
      <c r="C544" s="14"/>
      <c r="E544" s="14"/>
    </row>
    <row r="545" spans="3:5" x14ac:dyDescent="0.2">
      <c r="C545" s="14"/>
      <c r="E545" s="14"/>
    </row>
    <row r="546" spans="3:5" x14ac:dyDescent="0.2">
      <c r="C546" s="14"/>
      <c r="E546" s="14"/>
    </row>
    <row r="547" spans="3:5" x14ac:dyDescent="0.2">
      <c r="C547" s="14"/>
      <c r="E547" s="14"/>
    </row>
    <row r="548" spans="3:5" x14ac:dyDescent="0.2">
      <c r="C548" s="14"/>
      <c r="E548" s="14"/>
    </row>
    <row r="549" spans="3:5" x14ac:dyDescent="0.2">
      <c r="C549" s="14"/>
      <c r="E549" s="14"/>
    </row>
    <row r="550" spans="3:5" x14ac:dyDescent="0.2">
      <c r="C550" s="14"/>
      <c r="E550" s="14"/>
    </row>
    <row r="551" spans="3:5" x14ac:dyDescent="0.2">
      <c r="C551" s="14"/>
      <c r="E551" s="14"/>
    </row>
    <row r="552" spans="3:5" x14ac:dyDescent="0.2">
      <c r="C552" s="14"/>
      <c r="E552" s="14"/>
    </row>
    <row r="553" spans="3:5" x14ac:dyDescent="0.2">
      <c r="C553" s="14"/>
      <c r="E553" s="14"/>
    </row>
    <row r="554" spans="3:5" x14ac:dyDescent="0.2">
      <c r="C554" s="14"/>
      <c r="E554" s="14"/>
    </row>
    <row r="555" spans="3:5" x14ac:dyDescent="0.2">
      <c r="C555" s="14"/>
      <c r="E555" s="14"/>
    </row>
    <row r="556" spans="3:5" x14ac:dyDescent="0.2">
      <c r="C556" s="14"/>
      <c r="E556" s="14"/>
    </row>
    <row r="557" spans="3:5" x14ac:dyDescent="0.2">
      <c r="C557" s="14"/>
      <c r="E557" s="14"/>
    </row>
    <row r="558" spans="3:5" x14ac:dyDescent="0.2">
      <c r="C558" s="14"/>
      <c r="E558" s="14"/>
    </row>
    <row r="559" spans="3:5" x14ac:dyDescent="0.2">
      <c r="C559" s="14"/>
      <c r="E559" s="14"/>
    </row>
    <row r="560" spans="3:5" x14ac:dyDescent="0.2">
      <c r="C560" s="14"/>
      <c r="E560" s="14"/>
    </row>
    <row r="561" spans="3:5" x14ac:dyDescent="0.2">
      <c r="C561" s="14"/>
      <c r="E561" s="14"/>
    </row>
    <row r="562" spans="3:5" x14ac:dyDescent="0.2">
      <c r="C562" s="14"/>
      <c r="E562" s="14"/>
    </row>
    <row r="563" spans="3:5" x14ac:dyDescent="0.2">
      <c r="C563" s="14"/>
      <c r="E563" s="14"/>
    </row>
    <row r="564" spans="3:5" x14ac:dyDescent="0.2">
      <c r="C564" s="14"/>
      <c r="E564" s="14"/>
    </row>
    <row r="565" spans="3:5" x14ac:dyDescent="0.2">
      <c r="C565" s="14"/>
      <c r="E565" s="14"/>
    </row>
    <row r="566" spans="3:5" x14ac:dyDescent="0.2">
      <c r="C566" s="14"/>
      <c r="E566" s="14"/>
    </row>
    <row r="567" spans="3:5" x14ac:dyDescent="0.2">
      <c r="C567" s="14"/>
      <c r="E567" s="14"/>
    </row>
    <row r="568" spans="3:5" x14ac:dyDescent="0.2">
      <c r="C568" s="14"/>
      <c r="E568" s="14"/>
    </row>
    <row r="569" spans="3:5" x14ac:dyDescent="0.2">
      <c r="C569" s="14"/>
      <c r="E569" s="14"/>
    </row>
    <row r="570" spans="3:5" x14ac:dyDescent="0.2">
      <c r="C570" s="14"/>
      <c r="E570" s="14"/>
    </row>
    <row r="571" spans="3:5" x14ac:dyDescent="0.2">
      <c r="C571" s="14"/>
      <c r="E571" s="14"/>
    </row>
    <row r="572" spans="3:5" x14ac:dyDescent="0.2">
      <c r="C572" s="14"/>
      <c r="E572" s="14"/>
    </row>
    <row r="573" spans="3:5" x14ac:dyDescent="0.2">
      <c r="C573" s="14"/>
      <c r="E573" s="14"/>
    </row>
    <row r="574" spans="3:5" x14ac:dyDescent="0.2">
      <c r="C574" s="14"/>
      <c r="E574" s="14"/>
    </row>
    <row r="575" spans="3:5" x14ac:dyDescent="0.2">
      <c r="C575" s="14"/>
      <c r="E575" s="14"/>
    </row>
    <row r="576" spans="3:5" x14ac:dyDescent="0.2">
      <c r="C576" s="14"/>
      <c r="E576" s="14"/>
    </row>
    <row r="577" spans="3:5" x14ac:dyDescent="0.2">
      <c r="C577" s="14"/>
      <c r="E577" s="14"/>
    </row>
    <row r="578" spans="3:5" x14ac:dyDescent="0.2">
      <c r="C578" s="14"/>
      <c r="E578" s="14"/>
    </row>
    <row r="579" spans="3:5" x14ac:dyDescent="0.2">
      <c r="C579" s="14"/>
      <c r="E579" s="14"/>
    </row>
    <row r="580" spans="3:5" x14ac:dyDescent="0.2">
      <c r="C580" s="14"/>
      <c r="E580" s="14"/>
    </row>
    <row r="581" spans="3:5" x14ac:dyDescent="0.2">
      <c r="C581" s="14"/>
      <c r="E581" s="14"/>
    </row>
    <row r="582" spans="3:5" x14ac:dyDescent="0.2">
      <c r="C582" s="14"/>
      <c r="E582" s="14"/>
    </row>
    <row r="583" spans="3:5" x14ac:dyDescent="0.2">
      <c r="C583" s="14"/>
      <c r="E583" s="14"/>
    </row>
    <row r="584" spans="3:5" x14ac:dyDescent="0.2">
      <c r="C584" s="14"/>
      <c r="E584" s="14"/>
    </row>
    <row r="585" spans="3:5" x14ac:dyDescent="0.2">
      <c r="C585" s="14"/>
      <c r="E585" s="14"/>
    </row>
    <row r="586" spans="3:5" x14ac:dyDescent="0.2">
      <c r="C586" s="14"/>
      <c r="E586" s="14"/>
    </row>
    <row r="587" spans="3:5" x14ac:dyDescent="0.2">
      <c r="C587" s="14"/>
      <c r="E587" s="14"/>
    </row>
    <row r="588" spans="3:5" x14ac:dyDescent="0.2">
      <c r="C588" s="14"/>
      <c r="E588" s="14"/>
    </row>
    <row r="589" spans="3:5" x14ac:dyDescent="0.2">
      <c r="C589" s="14"/>
      <c r="E589" s="14"/>
    </row>
    <row r="590" spans="3:5" x14ac:dyDescent="0.2">
      <c r="C590" s="14"/>
      <c r="E590" s="14"/>
    </row>
    <row r="591" spans="3:5" x14ac:dyDescent="0.2">
      <c r="C591" s="14"/>
      <c r="E591" s="14"/>
    </row>
    <row r="592" spans="3:5" x14ac:dyDescent="0.2">
      <c r="C592" s="14"/>
      <c r="E592" s="14"/>
    </row>
    <row r="593" spans="3:5" x14ac:dyDescent="0.2">
      <c r="C593" s="14"/>
      <c r="E593" s="14"/>
    </row>
    <row r="594" spans="3:5" x14ac:dyDescent="0.2">
      <c r="C594" s="14"/>
      <c r="E594" s="14"/>
    </row>
    <row r="595" spans="3:5" x14ac:dyDescent="0.2">
      <c r="C595" s="14"/>
      <c r="E595" s="14"/>
    </row>
    <row r="596" spans="3:5" x14ac:dyDescent="0.2">
      <c r="C596" s="14"/>
      <c r="E596" s="14"/>
    </row>
    <row r="597" spans="3:5" x14ac:dyDescent="0.2">
      <c r="C597" s="14"/>
      <c r="E597" s="14"/>
    </row>
    <row r="598" spans="3:5" x14ac:dyDescent="0.2">
      <c r="C598" s="14"/>
      <c r="E598" s="14"/>
    </row>
    <row r="599" spans="3:5" x14ac:dyDescent="0.2">
      <c r="C599" s="14"/>
      <c r="E599" s="14"/>
    </row>
    <row r="600" spans="3:5" x14ac:dyDescent="0.2">
      <c r="C600" s="14"/>
      <c r="E600" s="14"/>
    </row>
    <row r="601" spans="3:5" x14ac:dyDescent="0.2">
      <c r="C601" s="14"/>
      <c r="E601" s="14"/>
    </row>
    <row r="602" spans="3:5" x14ac:dyDescent="0.2">
      <c r="C602" s="14"/>
      <c r="E602" s="14"/>
    </row>
    <row r="603" spans="3:5" x14ac:dyDescent="0.2">
      <c r="C603" s="14"/>
      <c r="E603" s="14"/>
    </row>
    <row r="604" spans="3:5" x14ac:dyDescent="0.2">
      <c r="C604" s="14"/>
      <c r="E604" s="14"/>
    </row>
    <row r="605" spans="3:5" x14ac:dyDescent="0.2">
      <c r="C605" s="14"/>
      <c r="E605" s="14"/>
    </row>
    <row r="606" spans="3:5" x14ac:dyDescent="0.2">
      <c r="C606" s="14"/>
      <c r="E606" s="14"/>
    </row>
    <row r="607" spans="3:5" x14ac:dyDescent="0.2">
      <c r="C607" s="14"/>
      <c r="E607" s="14"/>
    </row>
    <row r="608" spans="3:5" x14ac:dyDescent="0.2">
      <c r="C608" s="14"/>
      <c r="E608" s="14"/>
    </row>
    <row r="609" spans="3:5" x14ac:dyDescent="0.2">
      <c r="C609" s="14"/>
      <c r="E609" s="14"/>
    </row>
    <row r="610" spans="3:5" x14ac:dyDescent="0.2">
      <c r="C610" s="14"/>
      <c r="E610" s="14"/>
    </row>
    <row r="611" spans="3:5" x14ac:dyDescent="0.2">
      <c r="C611" s="14"/>
      <c r="E611" s="14"/>
    </row>
    <row r="612" spans="3:5" x14ac:dyDescent="0.2">
      <c r="C612" s="14"/>
      <c r="E612" s="14"/>
    </row>
    <row r="613" spans="3:5" x14ac:dyDescent="0.2">
      <c r="C613" s="14"/>
      <c r="E613" s="14"/>
    </row>
    <row r="614" spans="3:5" x14ac:dyDescent="0.2">
      <c r="C614" s="14"/>
      <c r="E614" s="14"/>
    </row>
    <row r="615" spans="3:5" x14ac:dyDescent="0.2">
      <c r="C615" s="14"/>
      <c r="E615" s="14"/>
    </row>
    <row r="616" spans="3:5" x14ac:dyDescent="0.2">
      <c r="C616" s="14"/>
      <c r="E616" s="14"/>
    </row>
    <row r="617" spans="3:5" x14ac:dyDescent="0.2">
      <c r="C617" s="14"/>
      <c r="E617" s="14"/>
    </row>
    <row r="618" spans="3:5" x14ac:dyDescent="0.2">
      <c r="C618" s="14"/>
      <c r="E618" s="14"/>
    </row>
    <row r="619" spans="3:5" x14ac:dyDescent="0.2">
      <c r="C619" s="14"/>
      <c r="E619" s="14"/>
    </row>
    <row r="620" spans="3:5" x14ac:dyDescent="0.2">
      <c r="C620" s="14"/>
      <c r="E620" s="14"/>
    </row>
    <row r="621" spans="3:5" x14ac:dyDescent="0.2">
      <c r="C621" s="14"/>
      <c r="E621" s="14"/>
    </row>
    <row r="622" spans="3:5" x14ac:dyDescent="0.2">
      <c r="C622" s="14"/>
      <c r="E622" s="14"/>
    </row>
    <row r="623" spans="3:5" x14ac:dyDescent="0.2">
      <c r="C623" s="14"/>
      <c r="E623" s="14"/>
    </row>
    <row r="624" spans="3:5" x14ac:dyDescent="0.2">
      <c r="C624" s="14"/>
      <c r="E624" s="14"/>
    </row>
    <row r="625" spans="3:5" x14ac:dyDescent="0.2">
      <c r="C625" s="14"/>
      <c r="E625" s="14"/>
    </row>
    <row r="626" spans="3:5" x14ac:dyDescent="0.2">
      <c r="C626" s="14"/>
      <c r="E626" s="14"/>
    </row>
    <row r="627" spans="3:5" x14ac:dyDescent="0.2">
      <c r="C627" s="14"/>
      <c r="E627" s="14"/>
    </row>
    <row r="628" spans="3:5" x14ac:dyDescent="0.2">
      <c r="C628" s="14"/>
      <c r="E628" s="14"/>
    </row>
    <row r="629" spans="3:5" x14ac:dyDescent="0.2">
      <c r="C629" s="14"/>
      <c r="E629" s="14"/>
    </row>
    <row r="630" spans="3:5" x14ac:dyDescent="0.2">
      <c r="C630" s="14"/>
      <c r="E630" s="14"/>
    </row>
    <row r="631" spans="3:5" x14ac:dyDescent="0.2">
      <c r="C631" s="14"/>
      <c r="E631" s="14"/>
    </row>
    <row r="632" spans="3:5" x14ac:dyDescent="0.2">
      <c r="C632" s="14"/>
      <c r="E632" s="14"/>
    </row>
    <row r="633" spans="3:5" x14ac:dyDescent="0.2">
      <c r="C633" s="14"/>
      <c r="E633" s="14"/>
    </row>
    <row r="634" spans="3:5" x14ac:dyDescent="0.2">
      <c r="C634" s="14"/>
      <c r="E634" s="14"/>
    </row>
    <row r="635" spans="3:5" x14ac:dyDescent="0.2">
      <c r="C635" s="14"/>
      <c r="E635" s="14"/>
    </row>
    <row r="636" spans="3:5" x14ac:dyDescent="0.2">
      <c r="C636" s="14"/>
      <c r="E636" s="14"/>
    </row>
    <row r="637" spans="3:5" x14ac:dyDescent="0.2">
      <c r="C637" s="14"/>
      <c r="E637" s="14"/>
    </row>
    <row r="638" spans="3:5" x14ac:dyDescent="0.2">
      <c r="C638" s="14"/>
      <c r="E638" s="14"/>
    </row>
    <row r="639" spans="3:5" x14ac:dyDescent="0.2">
      <c r="C639" s="14"/>
      <c r="E639" s="14"/>
    </row>
    <row r="640" spans="3:5" x14ac:dyDescent="0.2">
      <c r="C640" s="14"/>
      <c r="E640" s="14"/>
    </row>
    <row r="641" spans="3:5" x14ac:dyDescent="0.2">
      <c r="C641" s="14"/>
      <c r="E641" s="14"/>
    </row>
    <row r="642" spans="3:5" x14ac:dyDescent="0.2">
      <c r="C642" s="14"/>
      <c r="E642" s="14"/>
    </row>
    <row r="643" spans="3:5" x14ac:dyDescent="0.2">
      <c r="C643" s="14"/>
      <c r="E643" s="14"/>
    </row>
    <row r="644" spans="3:5" x14ac:dyDescent="0.2">
      <c r="C644" s="14"/>
      <c r="E644" s="14"/>
    </row>
    <row r="645" spans="3:5" x14ac:dyDescent="0.2">
      <c r="C645" s="14"/>
      <c r="E645" s="14"/>
    </row>
    <row r="646" spans="3:5" x14ac:dyDescent="0.2">
      <c r="C646" s="14"/>
      <c r="E646" s="14"/>
    </row>
    <row r="647" spans="3:5" x14ac:dyDescent="0.2">
      <c r="C647" s="14"/>
      <c r="E647" s="14"/>
    </row>
    <row r="648" spans="3:5" x14ac:dyDescent="0.2">
      <c r="C648" s="14"/>
      <c r="E648" s="14"/>
    </row>
    <row r="649" spans="3:5" x14ac:dyDescent="0.2">
      <c r="C649" s="14"/>
      <c r="E649" s="14"/>
    </row>
    <row r="650" spans="3:5" x14ac:dyDescent="0.2">
      <c r="C650" s="14"/>
      <c r="E650" s="14"/>
    </row>
    <row r="651" spans="3:5" x14ac:dyDescent="0.2">
      <c r="C651" s="14"/>
      <c r="E651" s="14"/>
    </row>
    <row r="652" spans="3:5" x14ac:dyDescent="0.2">
      <c r="C652" s="14"/>
      <c r="E652" s="14"/>
    </row>
    <row r="653" spans="3:5" x14ac:dyDescent="0.2">
      <c r="C653" s="14"/>
      <c r="E653" s="14"/>
    </row>
    <row r="654" spans="3:5" x14ac:dyDescent="0.2">
      <c r="C654" s="14"/>
      <c r="E654" s="14"/>
    </row>
    <row r="655" spans="3:5" x14ac:dyDescent="0.2">
      <c r="C655" s="14"/>
      <c r="E655" s="14"/>
    </row>
    <row r="656" spans="3:5" x14ac:dyDescent="0.2">
      <c r="C656" s="14"/>
      <c r="E656" s="14"/>
    </row>
    <row r="657" spans="3:5" x14ac:dyDescent="0.2">
      <c r="C657" s="14"/>
      <c r="E657" s="14"/>
    </row>
    <row r="658" spans="3:5" x14ac:dyDescent="0.2">
      <c r="C658" s="14"/>
      <c r="E658" s="14"/>
    </row>
    <row r="659" spans="3:5" x14ac:dyDescent="0.2">
      <c r="C659" s="14"/>
      <c r="E659" s="14"/>
    </row>
    <row r="660" spans="3:5" x14ac:dyDescent="0.2">
      <c r="C660" s="14"/>
      <c r="E660" s="14"/>
    </row>
    <row r="661" spans="3:5" x14ac:dyDescent="0.2">
      <c r="C661" s="14"/>
      <c r="E661" s="14"/>
    </row>
    <row r="662" spans="3:5" x14ac:dyDescent="0.2">
      <c r="C662" s="14"/>
      <c r="E662" s="14"/>
    </row>
    <row r="663" spans="3:5" x14ac:dyDescent="0.2">
      <c r="C663" s="14"/>
      <c r="E663" s="14"/>
    </row>
    <row r="664" spans="3:5" x14ac:dyDescent="0.2">
      <c r="C664" s="14"/>
      <c r="E664" s="14"/>
    </row>
    <row r="665" spans="3:5" x14ac:dyDescent="0.2">
      <c r="C665" s="14"/>
      <c r="E665" s="14"/>
    </row>
    <row r="666" spans="3:5" x14ac:dyDescent="0.2">
      <c r="C666" s="14"/>
      <c r="E666" s="14"/>
    </row>
    <row r="667" spans="3:5" x14ac:dyDescent="0.2">
      <c r="C667" s="14"/>
      <c r="E667" s="14"/>
    </row>
    <row r="668" spans="3:5" x14ac:dyDescent="0.2">
      <c r="C668" s="14"/>
      <c r="E668" s="14"/>
    </row>
    <row r="669" spans="3:5" x14ac:dyDescent="0.2">
      <c r="C669" s="14"/>
      <c r="E669" s="14"/>
    </row>
    <row r="670" spans="3:5" x14ac:dyDescent="0.2">
      <c r="C670" s="14"/>
      <c r="E670" s="14"/>
    </row>
    <row r="671" spans="3:5" x14ac:dyDescent="0.2">
      <c r="C671" s="14"/>
      <c r="E671" s="14"/>
    </row>
    <row r="672" spans="3:5" x14ac:dyDescent="0.2">
      <c r="C672" s="14"/>
      <c r="E672" s="14"/>
    </row>
    <row r="673" spans="3:5" x14ac:dyDescent="0.2">
      <c r="C673" s="14"/>
      <c r="E673" s="14"/>
    </row>
    <row r="674" spans="3:5" x14ac:dyDescent="0.2">
      <c r="C674" s="14"/>
      <c r="E674" s="14"/>
    </row>
    <row r="675" spans="3:5" x14ac:dyDescent="0.2">
      <c r="C675" s="14"/>
      <c r="E675" s="14"/>
    </row>
    <row r="676" spans="3:5" x14ac:dyDescent="0.2">
      <c r="C676" s="14"/>
      <c r="E676" s="14"/>
    </row>
    <row r="677" spans="3:5" x14ac:dyDescent="0.2">
      <c r="C677" s="14"/>
      <c r="E677" s="14"/>
    </row>
    <row r="678" spans="3:5" x14ac:dyDescent="0.2">
      <c r="C678" s="14"/>
      <c r="E678" s="14"/>
    </row>
    <row r="679" spans="3:5" x14ac:dyDescent="0.2">
      <c r="C679" s="14"/>
      <c r="E679" s="14"/>
    </row>
    <row r="680" spans="3:5" x14ac:dyDescent="0.2">
      <c r="C680" s="14"/>
      <c r="E680" s="14"/>
    </row>
    <row r="681" spans="3:5" x14ac:dyDescent="0.2">
      <c r="C681" s="14"/>
      <c r="E681" s="14"/>
    </row>
    <row r="682" spans="3:5" x14ac:dyDescent="0.2">
      <c r="C682" s="14"/>
      <c r="E682" s="14"/>
    </row>
    <row r="683" spans="3:5" x14ac:dyDescent="0.2">
      <c r="C683" s="14"/>
      <c r="E683" s="14"/>
    </row>
    <row r="684" spans="3:5" x14ac:dyDescent="0.2">
      <c r="C684" s="14"/>
      <c r="E684" s="14"/>
    </row>
    <row r="685" spans="3:5" x14ac:dyDescent="0.2">
      <c r="C685" s="14"/>
      <c r="E685" s="14"/>
    </row>
    <row r="686" spans="3:5" x14ac:dyDescent="0.2">
      <c r="C686" s="14"/>
      <c r="E686" s="14"/>
    </row>
    <row r="687" spans="3:5" x14ac:dyDescent="0.2">
      <c r="C687" s="14"/>
      <c r="E687" s="14"/>
    </row>
    <row r="688" spans="3:5" x14ac:dyDescent="0.2">
      <c r="C688" s="14"/>
      <c r="E688" s="14"/>
    </row>
    <row r="689" spans="3:5" x14ac:dyDescent="0.2">
      <c r="C689" s="14"/>
      <c r="E689" s="14"/>
    </row>
    <row r="690" spans="3:5" x14ac:dyDescent="0.2">
      <c r="C690" s="14"/>
      <c r="E690" s="14"/>
    </row>
    <row r="691" spans="3:5" x14ac:dyDescent="0.2">
      <c r="C691" s="14"/>
      <c r="E691" s="14"/>
    </row>
    <row r="692" spans="3:5" x14ac:dyDescent="0.2">
      <c r="C692" s="14"/>
      <c r="E692" s="14"/>
    </row>
    <row r="693" spans="3:5" x14ac:dyDescent="0.2">
      <c r="C693" s="14"/>
      <c r="E693" s="14"/>
    </row>
    <row r="694" spans="3:5" x14ac:dyDescent="0.2">
      <c r="C694" s="14"/>
      <c r="E694" s="14"/>
    </row>
    <row r="695" spans="3:5" x14ac:dyDescent="0.2">
      <c r="C695" s="14"/>
      <c r="E695" s="14"/>
    </row>
    <row r="696" spans="3:5" x14ac:dyDescent="0.2">
      <c r="C696" s="14"/>
      <c r="E696" s="14"/>
    </row>
    <row r="697" spans="3:5" x14ac:dyDescent="0.2">
      <c r="C697" s="14"/>
      <c r="E697" s="14"/>
    </row>
    <row r="698" spans="3:5" x14ac:dyDescent="0.2">
      <c r="C698" s="14"/>
      <c r="E698" s="14"/>
    </row>
    <row r="699" spans="3:5" x14ac:dyDescent="0.2">
      <c r="C699" s="14"/>
      <c r="E699" s="14"/>
    </row>
    <row r="700" spans="3:5" x14ac:dyDescent="0.2">
      <c r="C700" s="14"/>
      <c r="E700" s="14"/>
    </row>
    <row r="701" spans="3:5" x14ac:dyDescent="0.2">
      <c r="C701" s="14"/>
      <c r="E701" s="14"/>
    </row>
    <row r="702" spans="3:5" x14ac:dyDescent="0.2">
      <c r="C702" s="14"/>
      <c r="E702" s="14"/>
    </row>
    <row r="703" spans="3:5" x14ac:dyDescent="0.2">
      <c r="C703" s="14"/>
      <c r="E703" s="14"/>
    </row>
    <row r="704" spans="3:5" x14ac:dyDescent="0.2">
      <c r="C704" s="14"/>
      <c r="E704" s="14"/>
    </row>
    <row r="705" spans="3:5" x14ac:dyDescent="0.2">
      <c r="C705" s="14"/>
      <c r="E705" s="14"/>
    </row>
    <row r="706" spans="3:5" x14ac:dyDescent="0.2">
      <c r="C706" s="14"/>
      <c r="E706" s="14"/>
    </row>
    <row r="707" spans="3:5" x14ac:dyDescent="0.2">
      <c r="C707" s="14"/>
      <c r="E707" s="14"/>
    </row>
    <row r="708" spans="3:5" x14ac:dyDescent="0.2">
      <c r="C708" s="14"/>
      <c r="E708" s="14"/>
    </row>
    <row r="709" spans="3:5" x14ac:dyDescent="0.2">
      <c r="C709" s="14"/>
      <c r="E709" s="14"/>
    </row>
    <row r="710" spans="3:5" x14ac:dyDescent="0.2">
      <c r="C710" s="14"/>
      <c r="E710" s="14"/>
    </row>
    <row r="711" spans="3:5" x14ac:dyDescent="0.2">
      <c r="C711" s="14"/>
      <c r="E711" s="14"/>
    </row>
    <row r="712" spans="3:5" x14ac:dyDescent="0.2">
      <c r="C712" s="14"/>
      <c r="E712" s="14"/>
    </row>
    <row r="713" spans="3:5" x14ac:dyDescent="0.2">
      <c r="C713" s="14"/>
      <c r="E713" s="14"/>
    </row>
    <row r="714" spans="3:5" x14ac:dyDescent="0.2">
      <c r="C714" s="14"/>
      <c r="E714" s="14"/>
    </row>
    <row r="715" spans="3:5" x14ac:dyDescent="0.2">
      <c r="C715" s="14"/>
      <c r="E715" s="14"/>
    </row>
    <row r="716" spans="3:5" x14ac:dyDescent="0.2">
      <c r="C716" s="14"/>
      <c r="E716" s="14"/>
    </row>
    <row r="717" spans="3:5" x14ac:dyDescent="0.2">
      <c r="C717" s="14"/>
      <c r="E717" s="14"/>
    </row>
    <row r="718" spans="3:5" x14ac:dyDescent="0.2">
      <c r="C718" s="14"/>
      <c r="E718" s="14"/>
    </row>
    <row r="719" spans="3:5" x14ac:dyDescent="0.2">
      <c r="C719" s="14"/>
      <c r="E719" s="14"/>
    </row>
    <row r="720" spans="3:5" x14ac:dyDescent="0.2">
      <c r="C720" s="14"/>
      <c r="E720" s="14"/>
    </row>
    <row r="721" spans="3:5" x14ac:dyDescent="0.2">
      <c r="C721" s="14"/>
      <c r="E721" s="14"/>
    </row>
    <row r="722" spans="3:5" x14ac:dyDescent="0.2">
      <c r="C722" s="14"/>
      <c r="E722" s="14"/>
    </row>
    <row r="723" spans="3:5" x14ac:dyDescent="0.2">
      <c r="C723" s="14"/>
      <c r="E723" s="14"/>
    </row>
    <row r="724" spans="3:5" x14ac:dyDescent="0.2">
      <c r="C724" s="14"/>
      <c r="E724" s="14"/>
    </row>
    <row r="725" spans="3:5" x14ac:dyDescent="0.2">
      <c r="C725" s="14"/>
      <c r="E725" s="14"/>
    </row>
    <row r="726" spans="3:5" x14ac:dyDescent="0.2">
      <c r="C726" s="14"/>
      <c r="E726" s="14"/>
    </row>
    <row r="727" spans="3:5" x14ac:dyDescent="0.2">
      <c r="C727" s="14"/>
      <c r="E727" s="14"/>
    </row>
    <row r="728" spans="3:5" x14ac:dyDescent="0.2">
      <c r="C728" s="14"/>
      <c r="E728" s="14"/>
    </row>
    <row r="729" spans="3:5" x14ac:dyDescent="0.2">
      <c r="C729" s="14"/>
      <c r="E729" s="14"/>
    </row>
    <row r="730" spans="3:5" x14ac:dyDescent="0.2">
      <c r="C730" s="14"/>
      <c r="E730" s="14"/>
    </row>
    <row r="731" spans="3:5" x14ac:dyDescent="0.2">
      <c r="C731" s="14"/>
      <c r="E731" s="14"/>
    </row>
    <row r="732" spans="3:5" x14ac:dyDescent="0.2">
      <c r="C732" s="14"/>
      <c r="E732" s="14"/>
    </row>
    <row r="733" spans="3:5" x14ac:dyDescent="0.2">
      <c r="C733" s="14"/>
      <c r="E733" s="14"/>
    </row>
    <row r="734" spans="3:5" x14ac:dyDescent="0.2">
      <c r="C734" s="14"/>
      <c r="E734" s="14"/>
    </row>
    <row r="735" spans="3:5" x14ac:dyDescent="0.2">
      <c r="C735" s="14"/>
      <c r="E735" s="14"/>
    </row>
    <row r="736" spans="3:5" x14ac:dyDescent="0.2">
      <c r="C736" s="14"/>
      <c r="E736" s="14"/>
    </row>
    <row r="737" spans="3:5" x14ac:dyDescent="0.2">
      <c r="C737" s="14"/>
      <c r="E737" s="14"/>
    </row>
    <row r="738" spans="3:5" x14ac:dyDescent="0.2">
      <c r="C738" s="14"/>
      <c r="E738" s="14"/>
    </row>
    <row r="739" spans="3:5" x14ac:dyDescent="0.2">
      <c r="C739" s="14"/>
      <c r="E739" s="14"/>
    </row>
    <row r="740" spans="3:5" x14ac:dyDescent="0.2">
      <c r="C740" s="14"/>
      <c r="E740" s="14"/>
    </row>
    <row r="741" spans="3:5" x14ac:dyDescent="0.2">
      <c r="C741" s="14"/>
      <c r="E741" s="14"/>
    </row>
    <row r="742" spans="3:5" x14ac:dyDescent="0.2">
      <c r="C742" s="14"/>
      <c r="E742" s="14"/>
    </row>
    <row r="743" spans="3:5" x14ac:dyDescent="0.2">
      <c r="C743" s="14"/>
      <c r="E743" s="14"/>
    </row>
    <row r="744" spans="3:5" x14ac:dyDescent="0.2">
      <c r="C744" s="14"/>
      <c r="E744" s="14"/>
    </row>
    <row r="745" spans="3:5" x14ac:dyDescent="0.2">
      <c r="C745" s="14"/>
      <c r="E745" s="14"/>
    </row>
    <row r="746" spans="3:5" x14ac:dyDescent="0.2">
      <c r="C746" s="14"/>
      <c r="E746" s="14"/>
    </row>
    <row r="747" spans="3:5" x14ac:dyDescent="0.2">
      <c r="C747" s="14"/>
      <c r="E747" s="14"/>
    </row>
    <row r="748" spans="3:5" x14ac:dyDescent="0.2">
      <c r="C748" s="14"/>
      <c r="E748" s="14"/>
    </row>
    <row r="749" spans="3:5" x14ac:dyDescent="0.2">
      <c r="C749" s="14"/>
      <c r="E749" s="14"/>
    </row>
    <row r="750" spans="3:5" x14ac:dyDescent="0.2">
      <c r="C750" s="14"/>
      <c r="E750" s="14"/>
    </row>
    <row r="751" spans="3:5" x14ac:dyDescent="0.2">
      <c r="C751" s="14"/>
      <c r="E751" s="14"/>
    </row>
    <row r="752" spans="3:5" x14ac:dyDescent="0.2">
      <c r="C752" s="14"/>
      <c r="E752" s="14"/>
    </row>
    <row r="753" spans="3:5" x14ac:dyDescent="0.2">
      <c r="C753" s="14"/>
      <c r="E753" s="14"/>
    </row>
    <row r="754" spans="3:5" x14ac:dyDescent="0.2">
      <c r="C754" s="14"/>
      <c r="E754" s="14"/>
    </row>
    <row r="755" spans="3:5" x14ac:dyDescent="0.2">
      <c r="C755" s="14"/>
      <c r="E755" s="14"/>
    </row>
    <row r="756" spans="3:5" x14ac:dyDescent="0.2">
      <c r="C756" s="14"/>
      <c r="E756" s="14"/>
    </row>
    <row r="757" spans="3:5" x14ac:dyDescent="0.2">
      <c r="C757" s="14"/>
      <c r="E757" s="14"/>
    </row>
    <row r="758" spans="3:5" x14ac:dyDescent="0.2">
      <c r="C758" s="14"/>
      <c r="E758" s="14"/>
    </row>
    <row r="759" spans="3:5" x14ac:dyDescent="0.2">
      <c r="C759" s="14"/>
      <c r="E759" s="14"/>
    </row>
    <row r="760" spans="3:5" x14ac:dyDescent="0.2">
      <c r="C760" s="14"/>
      <c r="E760" s="14"/>
    </row>
    <row r="761" spans="3:5" x14ac:dyDescent="0.2">
      <c r="C761" s="14"/>
      <c r="E761" s="14"/>
    </row>
    <row r="762" spans="3:5" x14ac:dyDescent="0.2">
      <c r="C762" s="14"/>
      <c r="E762" s="14"/>
    </row>
    <row r="763" spans="3:5" x14ac:dyDescent="0.2">
      <c r="C763" s="14"/>
      <c r="E763" s="14"/>
    </row>
    <row r="764" spans="3:5" x14ac:dyDescent="0.2">
      <c r="C764" s="14"/>
      <c r="E764" s="14"/>
    </row>
    <row r="765" spans="3:5" x14ac:dyDescent="0.2">
      <c r="C765" s="14"/>
      <c r="E765" s="14"/>
    </row>
    <row r="766" spans="3:5" x14ac:dyDescent="0.2">
      <c r="C766" s="14"/>
      <c r="E766" s="14"/>
    </row>
    <row r="767" spans="3:5" x14ac:dyDescent="0.2">
      <c r="C767" s="14"/>
      <c r="E767" s="14"/>
    </row>
    <row r="768" spans="3:5" x14ac:dyDescent="0.2">
      <c r="C768" s="14"/>
      <c r="E768" s="14"/>
    </row>
    <row r="769" spans="3:5" x14ac:dyDescent="0.2">
      <c r="C769" s="14"/>
      <c r="E769" s="14"/>
    </row>
    <row r="770" spans="3:5" x14ac:dyDescent="0.2">
      <c r="C770" s="14"/>
      <c r="E770" s="14"/>
    </row>
    <row r="771" spans="3:5" x14ac:dyDescent="0.2">
      <c r="C771" s="14"/>
      <c r="E771" s="14"/>
    </row>
    <row r="772" spans="3:5" x14ac:dyDescent="0.2">
      <c r="C772" s="14"/>
      <c r="E772" s="14"/>
    </row>
    <row r="773" spans="3:5" x14ac:dyDescent="0.2">
      <c r="C773" s="14"/>
      <c r="E773" s="14"/>
    </row>
    <row r="774" spans="3:5" x14ac:dyDescent="0.2">
      <c r="C774" s="14"/>
      <c r="E774" s="14"/>
    </row>
    <row r="775" spans="3:5" x14ac:dyDescent="0.2">
      <c r="C775" s="14"/>
      <c r="E775" s="14"/>
    </row>
    <row r="776" spans="3:5" x14ac:dyDescent="0.2">
      <c r="C776" s="14"/>
      <c r="E776" s="14"/>
    </row>
    <row r="777" spans="3:5" x14ac:dyDescent="0.2">
      <c r="C777" s="14"/>
      <c r="E777" s="14"/>
    </row>
    <row r="778" spans="3:5" x14ac:dyDescent="0.2">
      <c r="C778" s="14"/>
      <c r="E778" s="14"/>
    </row>
    <row r="779" spans="3:5" x14ac:dyDescent="0.2">
      <c r="C779" s="14"/>
      <c r="E779" s="14"/>
    </row>
    <row r="780" spans="3:5" x14ac:dyDescent="0.2">
      <c r="C780" s="14"/>
      <c r="E780" s="14"/>
    </row>
    <row r="781" spans="3:5" x14ac:dyDescent="0.2">
      <c r="C781" s="14"/>
      <c r="E781" s="14"/>
    </row>
    <row r="782" spans="3:5" x14ac:dyDescent="0.2">
      <c r="C782" s="14"/>
      <c r="E782" s="14"/>
    </row>
    <row r="783" spans="3:5" x14ac:dyDescent="0.2">
      <c r="C783" s="14"/>
      <c r="E783" s="14"/>
    </row>
    <row r="784" spans="3:5" x14ac:dyDescent="0.2">
      <c r="C784" s="14"/>
      <c r="E784" s="14"/>
    </row>
    <row r="785" spans="3:5" x14ac:dyDescent="0.2">
      <c r="C785" s="14"/>
      <c r="E785" s="14"/>
    </row>
    <row r="786" spans="3:5" x14ac:dyDescent="0.2">
      <c r="C786" s="14"/>
      <c r="E786" s="14"/>
    </row>
    <row r="787" spans="3:5" x14ac:dyDescent="0.2">
      <c r="C787" s="14"/>
      <c r="E787" s="14"/>
    </row>
    <row r="788" spans="3:5" x14ac:dyDescent="0.2">
      <c r="C788" s="14"/>
      <c r="E788" s="14"/>
    </row>
    <row r="789" spans="3:5" x14ac:dyDescent="0.2">
      <c r="C789" s="14"/>
      <c r="E789" s="14"/>
    </row>
    <row r="790" spans="3:5" x14ac:dyDescent="0.2">
      <c r="C790" s="14"/>
      <c r="E790" s="14"/>
    </row>
    <row r="791" spans="3:5" x14ac:dyDescent="0.2">
      <c r="C791" s="14"/>
      <c r="E791" s="14"/>
    </row>
    <row r="792" spans="3:5" x14ac:dyDescent="0.2">
      <c r="C792" s="14"/>
      <c r="E792" s="14"/>
    </row>
    <row r="793" spans="3:5" x14ac:dyDescent="0.2">
      <c r="C793" s="14"/>
      <c r="E793" s="14"/>
    </row>
    <row r="794" spans="3:5" x14ac:dyDescent="0.2">
      <c r="C794" s="14"/>
      <c r="E794" s="14"/>
    </row>
    <row r="795" spans="3:5" x14ac:dyDescent="0.2">
      <c r="C795" s="14"/>
      <c r="E795" s="14"/>
    </row>
    <row r="796" spans="3:5" x14ac:dyDescent="0.2">
      <c r="C796" s="14"/>
      <c r="E796" s="14"/>
    </row>
    <row r="797" spans="3:5" x14ac:dyDescent="0.2">
      <c r="C797" s="14"/>
      <c r="E797" s="14"/>
    </row>
    <row r="798" spans="3:5" x14ac:dyDescent="0.2">
      <c r="C798" s="14"/>
      <c r="E798" s="14"/>
    </row>
    <row r="799" spans="3:5" x14ac:dyDescent="0.2">
      <c r="C799" s="14"/>
      <c r="E799" s="14"/>
    </row>
    <row r="800" spans="3:5" x14ac:dyDescent="0.2">
      <c r="C800" s="14"/>
      <c r="E800" s="14"/>
    </row>
    <row r="801" spans="3:5" x14ac:dyDescent="0.2">
      <c r="C801" s="14"/>
      <c r="E801" s="14"/>
    </row>
    <row r="802" spans="3:5" x14ac:dyDescent="0.2">
      <c r="C802" s="14"/>
      <c r="E802" s="14"/>
    </row>
    <row r="803" spans="3:5" x14ac:dyDescent="0.2">
      <c r="C803" s="14"/>
      <c r="E803" s="14"/>
    </row>
    <row r="804" spans="3:5" x14ac:dyDescent="0.2">
      <c r="C804" s="14"/>
      <c r="E804" s="14"/>
    </row>
    <row r="805" spans="3:5" x14ac:dyDescent="0.2">
      <c r="C805" s="14"/>
      <c r="E805" s="14"/>
    </row>
    <row r="806" spans="3:5" x14ac:dyDescent="0.2">
      <c r="C806" s="14"/>
      <c r="E806" s="14"/>
    </row>
    <row r="807" spans="3:5" x14ac:dyDescent="0.2">
      <c r="C807" s="14"/>
      <c r="E807" s="14"/>
    </row>
    <row r="808" spans="3:5" x14ac:dyDescent="0.2">
      <c r="C808" s="14"/>
      <c r="E808" s="14"/>
    </row>
    <row r="809" spans="3:5" x14ac:dyDescent="0.2">
      <c r="C809" s="14"/>
      <c r="E809" s="14"/>
    </row>
    <row r="810" spans="3:5" x14ac:dyDescent="0.2">
      <c r="C810" s="14"/>
      <c r="E810" s="14"/>
    </row>
    <row r="811" spans="3:5" x14ac:dyDescent="0.2">
      <c r="C811" s="14"/>
      <c r="E811" s="14"/>
    </row>
    <row r="812" spans="3:5" x14ac:dyDescent="0.2">
      <c r="C812" s="14"/>
      <c r="E812" s="14"/>
    </row>
    <row r="813" spans="3:5" x14ac:dyDescent="0.2">
      <c r="C813" s="14"/>
      <c r="E813" s="14"/>
    </row>
    <row r="814" spans="3:5" x14ac:dyDescent="0.2">
      <c r="C814" s="14"/>
      <c r="E814" s="14"/>
    </row>
    <row r="815" spans="3:5" x14ac:dyDescent="0.2">
      <c r="C815" s="14"/>
      <c r="E815" s="14"/>
    </row>
    <row r="816" spans="3:5" x14ac:dyDescent="0.2">
      <c r="C816" s="14"/>
      <c r="E816" s="14"/>
    </row>
    <row r="817" spans="3:5" x14ac:dyDescent="0.2">
      <c r="C817" s="14"/>
      <c r="E817" s="14"/>
    </row>
    <row r="818" spans="3:5" x14ac:dyDescent="0.2">
      <c r="C818" s="14"/>
      <c r="E818" s="14"/>
    </row>
    <row r="819" spans="3:5" x14ac:dyDescent="0.2">
      <c r="C819" s="14"/>
      <c r="E819" s="14"/>
    </row>
    <row r="820" spans="3:5" x14ac:dyDescent="0.2">
      <c r="C820" s="14"/>
      <c r="E820" s="14"/>
    </row>
    <row r="821" spans="3:5" x14ac:dyDescent="0.2">
      <c r="C821" s="14"/>
      <c r="E821" s="14"/>
    </row>
    <row r="822" spans="3:5" x14ac:dyDescent="0.2">
      <c r="C822" s="14"/>
      <c r="E822" s="14"/>
    </row>
    <row r="823" spans="3:5" x14ac:dyDescent="0.2">
      <c r="C823" s="14"/>
      <c r="E823" s="14"/>
    </row>
    <row r="824" spans="3:5" x14ac:dyDescent="0.2">
      <c r="C824" s="14"/>
      <c r="E824" s="14"/>
    </row>
    <row r="825" spans="3:5" x14ac:dyDescent="0.2">
      <c r="C825" s="14"/>
      <c r="E825" s="14"/>
    </row>
    <row r="826" spans="3:5" x14ac:dyDescent="0.2">
      <c r="C826" s="14"/>
      <c r="E826" s="14"/>
    </row>
    <row r="827" spans="3:5" x14ac:dyDescent="0.2">
      <c r="C827" s="14"/>
      <c r="E827" s="14"/>
    </row>
    <row r="828" spans="3:5" x14ac:dyDescent="0.2">
      <c r="C828" s="14"/>
      <c r="E828" s="14"/>
    </row>
    <row r="829" spans="3:5" x14ac:dyDescent="0.2">
      <c r="C829" s="14"/>
      <c r="E829" s="14"/>
    </row>
    <row r="830" spans="3:5" x14ac:dyDescent="0.2">
      <c r="C830" s="14"/>
      <c r="E830" s="14"/>
    </row>
    <row r="831" spans="3:5" x14ac:dyDescent="0.2">
      <c r="C831" s="14"/>
      <c r="E831" s="14"/>
    </row>
    <row r="832" spans="3:5" x14ac:dyDescent="0.2">
      <c r="C832" s="14"/>
      <c r="E832" s="14"/>
    </row>
    <row r="833" spans="3:5" x14ac:dyDescent="0.2">
      <c r="C833" s="14"/>
      <c r="E833" s="14"/>
    </row>
    <row r="834" spans="3:5" x14ac:dyDescent="0.2">
      <c r="C834" s="14"/>
      <c r="E834" s="14"/>
    </row>
    <row r="835" spans="3:5" x14ac:dyDescent="0.2">
      <c r="C835" s="14"/>
      <c r="E835" s="14"/>
    </row>
    <row r="836" spans="3:5" x14ac:dyDescent="0.2">
      <c r="C836" s="14"/>
      <c r="E836" s="14"/>
    </row>
    <row r="837" spans="3:5" x14ac:dyDescent="0.2">
      <c r="C837" s="14"/>
      <c r="E837" s="14"/>
    </row>
    <row r="838" spans="3:5" x14ac:dyDescent="0.2">
      <c r="C838" s="14"/>
      <c r="E838" s="14"/>
    </row>
    <row r="839" spans="3:5" x14ac:dyDescent="0.2">
      <c r="C839" s="14"/>
      <c r="E839" s="14"/>
    </row>
    <row r="840" spans="3:5" x14ac:dyDescent="0.2">
      <c r="C840" s="14"/>
      <c r="E840" s="14"/>
    </row>
    <row r="841" spans="3:5" x14ac:dyDescent="0.2">
      <c r="C841" s="14"/>
      <c r="E841" s="14"/>
    </row>
    <row r="842" spans="3:5" x14ac:dyDescent="0.2">
      <c r="C842" s="14"/>
      <c r="E842" s="14"/>
    </row>
    <row r="843" spans="3:5" x14ac:dyDescent="0.2">
      <c r="C843" s="14"/>
      <c r="E843" s="14"/>
    </row>
    <row r="844" spans="3:5" x14ac:dyDescent="0.2">
      <c r="C844" s="14"/>
      <c r="E844" s="14"/>
    </row>
    <row r="845" spans="3:5" x14ac:dyDescent="0.2">
      <c r="C845" s="14"/>
      <c r="E845" s="14"/>
    </row>
    <row r="846" spans="3:5" x14ac:dyDescent="0.2">
      <c r="C846" s="14"/>
      <c r="E846" s="14"/>
    </row>
    <row r="847" spans="3:5" x14ac:dyDescent="0.2">
      <c r="C847" s="14"/>
      <c r="E847" s="14"/>
    </row>
    <row r="848" spans="3:5" x14ac:dyDescent="0.2">
      <c r="C848" s="14"/>
      <c r="E848" s="14"/>
    </row>
    <row r="849" spans="3:5" x14ac:dyDescent="0.2">
      <c r="C849" s="14"/>
      <c r="E849" s="14"/>
    </row>
    <row r="850" spans="3:5" x14ac:dyDescent="0.2">
      <c r="C850" s="14"/>
      <c r="E850" s="14"/>
    </row>
    <row r="851" spans="3:5" x14ac:dyDescent="0.2">
      <c r="C851" s="14"/>
      <c r="E851" s="14"/>
    </row>
    <row r="852" spans="3:5" x14ac:dyDescent="0.2">
      <c r="C852" s="14"/>
      <c r="E852" s="14"/>
    </row>
    <row r="853" spans="3:5" x14ac:dyDescent="0.2">
      <c r="C853" s="14"/>
      <c r="E853" s="14"/>
    </row>
    <row r="854" spans="3:5" x14ac:dyDescent="0.2">
      <c r="C854" s="14"/>
      <c r="E854" s="14"/>
    </row>
    <row r="855" spans="3:5" x14ac:dyDescent="0.2">
      <c r="C855" s="14"/>
      <c r="E855" s="14"/>
    </row>
    <row r="856" spans="3:5" x14ac:dyDescent="0.2">
      <c r="C856" s="14"/>
      <c r="E856" s="14"/>
    </row>
    <row r="857" spans="3:5" x14ac:dyDescent="0.2">
      <c r="C857" s="14"/>
      <c r="E857" s="14"/>
    </row>
    <row r="858" spans="3:5" x14ac:dyDescent="0.2">
      <c r="C858" s="14"/>
      <c r="E858" s="14"/>
    </row>
    <row r="859" spans="3:5" x14ac:dyDescent="0.2">
      <c r="C859" s="14"/>
      <c r="E859" s="14"/>
    </row>
    <row r="860" spans="3:5" x14ac:dyDescent="0.2">
      <c r="C860" s="14"/>
      <c r="E860" s="14"/>
    </row>
    <row r="861" spans="3:5" x14ac:dyDescent="0.2">
      <c r="C861" s="14"/>
      <c r="E861" s="14"/>
    </row>
    <row r="862" spans="3:5" x14ac:dyDescent="0.2">
      <c r="C862" s="14"/>
      <c r="E862" s="14"/>
    </row>
    <row r="863" spans="3:5" x14ac:dyDescent="0.2">
      <c r="C863" s="14"/>
      <c r="E863" s="14"/>
    </row>
    <row r="864" spans="3:5" x14ac:dyDescent="0.2">
      <c r="C864" s="14"/>
      <c r="E864" s="14"/>
    </row>
    <row r="865" spans="3:5" x14ac:dyDescent="0.2">
      <c r="C865" s="14"/>
      <c r="E865" s="14"/>
    </row>
    <row r="866" spans="3:5" x14ac:dyDescent="0.2">
      <c r="C866" s="14"/>
      <c r="E866" s="14"/>
    </row>
    <row r="867" spans="3:5" x14ac:dyDescent="0.2">
      <c r="C867" s="14"/>
      <c r="E867" s="14"/>
    </row>
    <row r="868" spans="3:5" x14ac:dyDescent="0.2">
      <c r="C868" s="14"/>
      <c r="E868" s="14"/>
    </row>
    <row r="869" spans="3:5" x14ac:dyDescent="0.2">
      <c r="C869" s="14"/>
      <c r="E869" s="14"/>
    </row>
    <row r="870" spans="3:5" x14ac:dyDescent="0.2">
      <c r="C870" s="14"/>
      <c r="E870" s="14"/>
    </row>
    <row r="871" spans="3:5" x14ac:dyDescent="0.2">
      <c r="C871" s="14"/>
      <c r="E871" s="14"/>
    </row>
    <row r="872" spans="3:5" x14ac:dyDescent="0.2">
      <c r="C872" s="14"/>
      <c r="E872" s="14"/>
    </row>
    <row r="873" spans="3:5" x14ac:dyDescent="0.2">
      <c r="C873" s="14"/>
      <c r="E873" s="14"/>
    </row>
    <row r="874" spans="3:5" x14ac:dyDescent="0.2">
      <c r="C874" s="14"/>
      <c r="E874" s="14"/>
    </row>
    <row r="875" spans="3:5" x14ac:dyDescent="0.2">
      <c r="C875" s="14"/>
      <c r="E875" s="14"/>
    </row>
    <row r="876" spans="3:5" x14ac:dyDescent="0.2">
      <c r="C876" s="14"/>
      <c r="E876" s="14"/>
    </row>
    <row r="877" spans="3:5" x14ac:dyDescent="0.2">
      <c r="C877" s="14"/>
      <c r="E877" s="14"/>
    </row>
    <row r="878" spans="3:5" x14ac:dyDescent="0.2">
      <c r="C878" s="14"/>
      <c r="E878" s="14"/>
    </row>
    <row r="879" spans="3:5" x14ac:dyDescent="0.2">
      <c r="C879" s="14"/>
      <c r="E879" s="14"/>
    </row>
    <row r="880" spans="3:5" x14ac:dyDescent="0.2">
      <c r="C880" s="14"/>
      <c r="E880" s="14"/>
    </row>
    <row r="881" spans="3:5" x14ac:dyDescent="0.2">
      <c r="C881" s="14"/>
      <c r="E881" s="14"/>
    </row>
    <row r="882" spans="3:5" x14ac:dyDescent="0.2">
      <c r="C882" s="14"/>
      <c r="E882" s="14"/>
    </row>
    <row r="883" spans="3:5" x14ac:dyDescent="0.2">
      <c r="C883" s="14"/>
      <c r="E883" s="14"/>
    </row>
    <row r="884" spans="3:5" x14ac:dyDescent="0.2">
      <c r="C884" s="14"/>
      <c r="E884" s="14"/>
    </row>
    <row r="885" spans="3:5" x14ac:dyDescent="0.2">
      <c r="C885" s="14"/>
      <c r="E885" s="14"/>
    </row>
    <row r="886" spans="3:5" x14ac:dyDescent="0.2">
      <c r="C886" s="14"/>
      <c r="E886" s="14"/>
    </row>
    <row r="887" spans="3:5" x14ac:dyDescent="0.2">
      <c r="C887" s="14"/>
      <c r="E887" s="14"/>
    </row>
    <row r="888" spans="3:5" x14ac:dyDescent="0.2">
      <c r="C888" s="14"/>
      <c r="E888" s="14"/>
    </row>
    <row r="889" spans="3:5" x14ac:dyDescent="0.2">
      <c r="C889" s="14"/>
      <c r="E889" s="14"/>
    </row>
    <row r="890" spans="3:5" x14ac:dyDescent="0.2">
      <c r="C890" s="14"/>
      <c r="E890" s="14"/>
    </row>
    <row r="891" spans="3:5" x14ac:dyDescent="0.2">
      <c r="C891" s="14"/>
      <c r="E891" s="14"/>
    </row>
    <row r="892" spans="3:5" x14ac:dyDescent="0.2">
      <c r="C892" s="14"/>
      <c r="E892" s="14"/>
    </row>
    <row r="893" spans="3:5" x14ac:dyDescent="0.2">
      <c r="C893" s="14"/>
      <c r="E893" s="14"/>
    </row>
    <row r="894" spans="3:5" x14ac:dyDescent="0.2">
      <c r="C894" s="14"/>
      <c r="E894" s="14"/>
    </row>
    <row r="895" spans="3:5" x14ac:dyDescent="0.2">
      <c r="C895" s="14"/>
      <c r="E895" s="14"/>
    </row>
    <row r="896" spans="3:5" x14ac:dyDescent="0.2">
      <c r="C896" s="14"/>
      <c r="E896" s="14"/>
    </row>
    <row r="897" spans="3:5" x14ac:dyDescent="0.2">
      <c r="C897" s="14"/>
      <c r="E897" s="14"/>
    </row>
    <row r="898" spans="3:5" x14ac:dyDescent="0.2">
      <c r="C898" s="14"/>
      <c r="E898" s="14"/>
    </row>
    <row r="899" spans="3:5" x14ac:dyDescent="0.2">
      <c r="C899" s="14"/>
      <c r="E899" s="14"/>
    </row>
    <row r="900" spans="3:5" x14ac:dyDescent="0.2">
      <c r="C900" s="14"/>
      <c r="E900" s="14"/>
    </row>
    <row r="901" spans="3:5" x14ac:dyDescent="0.2">
      <c r="C901" s="14"/>
      <c r="E901" s="14"/>
    </row>
    <row r="902" spans="3:5" x14ac:dyDescent="0.2">
      <c r="C902" s="14"/>
      <c r="E902" s="14"/>
    </row>
    <row r="903" spans="3:5" x14ac:dyDescent="0.2">
      <c r="C903" s="14"/>
      <c r="E903" s="14"/>
    </row>
    <row r="904" spans="3:5" x14ac:dyDescent="0.2">
      <c r="C904" s="14"/>
      <c r="E904" s="14"/>
    </row>
    <row r="905" spans="3:5" x14ac:dyDescent="0.2">
      <c r="C905" s="14"/>
      <c r="E905" s="14"/>
    </row>
    <row r="906" spans="3:5" x14ac:dyDescent="0.2">
      <c r="C906" s="14"/>
      <c r="E906" s="14"/>
    </row>
    <row r="907" spans="3:5" x14ac:dyDescent="0.2">
      <c r="C907" s="14"/>
      <c r="E907" s="14"/>
    </row>
    <row r="908" spans="3:5" x14ac:dyDescent="0.2">
      <c r="C908" s="14"/>
      <c r="E908" s="14"/>
    </row>
    <row r="909" spans="3:5" x14ac:dyDescent="0.2">
      <c r="C909" s="14"/>
      <c r="E909" s="14"/>
    </row>
    <row r="910" spans="3:5" x14ac:dyDescent="0.2">
      <c r="C910" s="14"/>
      <c r="E910" s="14"/>
    </row>
    <row r="911" spans="3:5" x14ac:dyDescent="0.2">
      <c r="C911" s="14"/>
      <c r="E911" s="14"/>
    </row>
    <row r="912" spans="3:5" x14ac:dyDescent="0.2">
      <c r="C912" s="14"/>
      <c r="E912" s="14"/>
    </row>
    <row r="913" spans="3:5" x14ac:dyDescent="0.2">
      <c r="C913" s="14"/>
      <c r="E913" s="14"/>
    </row>
    <row r="914" spans="3:5" x14ac:dyDescent="0.2">
      <c r="C914" s="14"/>
      <c r="E914" s="14"/>
    </row>
    <row r="915" spans="3:5" x14ac:dyDescent="0.2">
      <c r="C915" s="14"/>
      <c r="E915" s="14"/>
    </row>
    <row r="916" spans="3:5" x14ac:dyDescent="0.2">
      <c r="C916" s="14"/>
      <c r="E916" s="14"/>
    </row>
    <row r="917" spans="3:5" x14ac:dyDescent="0.2">
      <c r="C917" s="14"/>
      <c r="E917" s="14"/>
    </row>
    <row r="918" spans="3:5" x14ac:dyDescent="0.2">
      <c r="C918" s="14"/>
      <c r="E918" s="14"/>
    </row>
    <row r="919" spans="3:5" x14ac:dyDescent="0.2">
      <c r="C919" s="14"/>
      <c r="E919" s="14"/>
    </row>
    <row r="920" spans="3:5" x14ac:dyDescent="0.2">
      <c r="C920" s="14"/>
      <c r="E920" s="14"/>
    </row>
    <row r="921" spans="3:5" x14ac:dyDescent="0.2">
      <c r="C921" s="14"/>
      <c r="E921" s="14"/>
    </row>
    <row r="922" spans="3:5" x14ac:dyDescent="0.2">
      <c r="C922" s="14"/>
      <c r="E922" s="14"/>
    </row>
    <row r="923" spans="3:5" x14ac:dyDescent="0.2">
      <c r="C923" s="14"/>
      <c r="E923" s="14"/>
    </row>
    <row r="924" spans="3:5" x14ac:dyDescent="0.2">
      <c r="C924" s="14"/>
      <c r="E924" s="14"/>
    </row>
    <row r="925" spans="3:5" x14ac:dyDescent="0.2">
      <c r="C925" s="14"/>
      <c r="E925" s="14"/>
    </row>
    <row r="926" spans="3:5" x14ac:dyDescent="0.2">
      <c r="C926" s="14"/>
      <c r="E926" s="14"/>
    </row>
    <row r="927" spans="3:5" x14ac:dyDescent="0.2">
      <c r="C927" s="14"/>
      <c r="E927" s="14"/>
    </row>
    <row r="928" spans="3:5" x14ac:dyDescent="0.2">
      <c r="C928" s="14"/>
      <c r="E928" s="14"/>
    </row>
    <row r="929" spans="3:5" x14ac:dyDescent="0.2">
      <c r="C929" s="14"/>
      <c r="E929" s="14"/>
    </row>
    <row r="930" spans="3:5" x14ac:dyDescent="0.2">
      <c r="C930" s="14"/>
      <c r="E930" s="14"/>
    </row>
    <row r="931" spans="3:5" x14ac:dyDescent="0.2">
      <c r="C931" s="14"/>
      <c r="E931" s="14"/>
    </row>
    <row r="932" spans="3:5" x14ac:dyDescent="0.2">
      <c r="C932" s="14"/>
      <c r="E932" s="14"/>
    </row>
    <row r="933" spans="3:5" x14ac:dyDescent="0.2">
      <c r="C933" s="14"/>
      <c r="E933" s="14"/>
    </row>
    <row r="934" spans="3:5" x14ac:dyDescent="0.2">
      <c r="C934" s="14"/>
      <c r="E934" s="14"/>
    </row>
    <row r="935" spans="3:5" x14ac:dyDescent="0.2">
      <c r="C935" s="14"/>
      <c r="E935" s="14"/>
    </row>
    <row r="936" spans="3:5" x14ac:dyDescent="0.2">
      <c r="C936" s="14"/>
      <c r="E936" s="14"/>
    </row>
    <row r="937" spans="3:5" x14ac:dyDescent="0.2">
      <c r="C937" s="14"/>
      <c r="E937" s="14"/>
    </row>
    <row r="938" spans="3:5" x14ac:dyDescent="0.2">
      <c r="C938" s="14"/>
      <c r="E938" s="14"/>
    </row>
    <row r="939" spans="3:5" x14ac:dyDescent="0.2">
      <c r="C939" s="14"/>
      <c r="E939" s="14"/>
    </row>
    <row r="940" spans="3:5" x14ac:dyDescent="0.2">
      <c r="C940" s="14"/>
      <c r="E940" s="14"/>
    </row>
    <row r="941" spans="3:5" x14ac:dyDescent="0.2">
      <c r="C941" s="14"/>
      <c r="E941" s="14"/>
    </row>
    <row r="942" spans="3:5" x14ac:dyDescent="0.2">
      <c r="C942" s="14"/>
      <c r="E942" s="14"/>
    </row>
    <row r="943" spans="3:5" x14ac:dyDescent="0.2">
      <c r="C943" s="14"/>
      <c r="E943" s="14"/>
    </row>
    <row r="944" spans="3:5" x14ac:dyDescent="0.2">
      <c r="C944" s="14"/>
      <c r="E944" s="14"/>
    </row>
    <row r="945" spans="3:5" x14ac:dyDescent="0.2">
      <c r="C945" s="14"/>
      <c r="E945" s="14"/>
    </row>
    <row r="946" spans="3:5" x14ac:dyDescent="0.2">
      <c r="C946" s="14"/>
      <c r="E946" s="14"/>
    </row>
    <row r="947" spans="3:5" x14ac:dyDescent="0.2">
      <c r="C947" s="14"/>
      <c r="E947" s="14"/>
    </row>
    <row r="948" spans="3:5" x14ac:dyDescent="0.2">
      <c r="C948" s="14"/>
      <c r="E948" s="14"/>
    </row>
    <row r="949" spans="3:5" x14ac:dyDescent="0.2">
      <c r="C949" s="14"/>
      <c r="E949" s="14"/>
    </row>
    <row r="950" spans="3:5" x14ac:dyDescent="0.2">
      <c r="C950" s="14"/>
      <c r="E950" s="14"/>
    </row>
    <row r="951" spans="3:5" x14ac:dyDescent="0.2">
      <c r="C951" s="14"/>
      <c r="E951" s="14"/>
    </row>
    <row r="952" spans="3:5" x14ac:dyDescent="0.2">
      <c r="C952" s="14"/>
      <c r="E952" s="14"/>
    </row>
    <row r="953" spans="3:5" x14ac:dyDescent="0.2">
      <c r="C953" s="14"/>
      <c r="E953" s="14"/>
    </row>
    <row r="954" spans="3:5" x14ac:dyDescent="0.2">
      <c r="C954" s="14"/>
      <c r="E954" s="14"/>
    </row>
    <row r="955" spans="3:5" x14ac:dyDescent="0.2">
      <c r="C955" s="14"/>
      <c r="E955" s="14"/>
    </row>
    <row r="956" spans="3:5" x14ac:dyDescent="0.2">
      <c r="C956" s="14"/>
      <c r="E956" s="14"/>
    </row>
    <row r="957" spans="3:5" x14ac:dyDescent="0.2">
      <c r="C957" s="14"/>
      <c r="E957" s="14"/>
    </row>
    <row r="958" spans="3:5" x14ac:dyDescent="0.2">
      <c r="C958" s="14"/>
      <c r="E958" s="14"/>
    </row>
    <row r="959" spans="3:5" x14ac:dyDescent="0.2">
      <c r="C959" s="14"/>
      <c r="E959" s="14"/>
    </row>
    <row r="960" spans="3:5" x14ac:dyDescent="0.2">
      <c r="C960" s="14"/>
      <c r="E960" s="14"/>
    </row>
    <row r="961" spans="3:5" x14ac:dyDescent="0.2">
      <c r="C961" s="14"/>
      <c r="E961" s="14"/>
    </row>
    <row r="962" spans="3:5" x14ac:dyDescent="0.2">
      <c r="C962" s="14"/>
      <c r="E962" s="14"/>
    </row>
    <row r="963" spans="3:5" x14ac:dyDescent="0.2">
      <c r="C963" s="14"/>
      <c r="E963" s="14"/>
    </row>
    <row r="964" spans="3:5" x14ac:dyDescent="0.2">
      <c r="C964" s="14"/>
      <c r="E964" s="14"/>
    </row>
    <row r="965" spans="3:5" x14ac:dyDescent="0.2">
      <c r="C965" s="14"/>
      <c r="E965" s="14"/>
    </row>
    <row r="966" spans="3:5" x14ac:dyDescent="0.2">
      <c r="C966" s="14"/>
      <c r="E966" s="14"/>
    </row>
    <row r="967" spans="3:5" x14ac:dyDescent="0.2">
      <c r="C967" s="14"/>
      <c r="E967" s="14"/>
    </row>
    <row r="968" spans="3:5" x14ac:dyDescent="0.2">
      <c r="C968" s="14"/>
      <c r="E968" s="14"/>
    </row>
    <row r="969" spans="3:5" x14ac:dyDescent="0.2">
      <c r="C969" s="14"/>
      <c r="E969" s="14"/>
    </row>
    <row r="970" spans="3:5" x14ac:dyDescent="0.2">
      <c r="C970" s="14"/>
      <c r="E970" s="14"/>
    </row>
    <row r="971" spans="3:5" x14ac:dyDescent="0.2">
      <c r="C971" s="14"/>
      <c r="E971" s="14"/>
    </row>
    <row r="972" spans="3:5" x14ac:dyDescent="0.2">
      <c r="C972" s="14"/>
      <c r="E972" s="14"/>
    </row>
    <row r="973" spans="3:5" x14ac:dyDescent="0.2">
      <c r="C973" s="14"/>
      <c r="E973" s="14"/>
    </row>
    <row r="974" spans="3:5" x14ac:dyDescent="0.2">
      <c r="C974" s="14"/>
      <c r="E974" s="14"/>
    </row>
    <row r="975" spans="3:5" x14ac:dyDescent="0.2">
      <c r="C975" s="14"/>
      <c r="E975" s="14"/>
    </row>
    <row r="976" spans="3:5" x14ac:dyDescent="0.2">
      <c r="C976" s="14"/>
      <c r="E976" s="14"/>
    </row>
    <row r="977" spans="3:5" x14ac:dyDescent="0.2">
      <c r="C977" s="14"/>
      <c r="E977" s="14"/>
    </row>
    <row r="978" spans="3:5" x14ac:dyDescent="0.2">
      <c r="C978" s="14"/>
      <c r="E978" s="14"/>
    </row>
    <row r="979" spans="3:5" x14ac:dyDescent="0.2">
      <c r="C979" s="14"/>
      <c r="E979" s="14"/>
    </row>
    <row r="980" spans="3:5" x14ac:dyDescent="0.2">
      <c r="C980" s="14"/>
      <c r="E980" s="14"/>
    </row>
    <row r="981" spans="3:5" x14ac:dyDescent="0.2">
      <c r="C981" s="14"/>
      <c r="E981" s="14"/>
    </row>
    <row r="982" spans="3:5" x14ac:dyDescent="0.2">
      <c r="C982" s="14"/>
      <c r="E982" s="14"/>
    </row>
    <row r="983" spans="3:5" x14ac:dyDescent="0.2">
      <c r="C983" s="14"/>
      <c r="E983" s="14"/>
    </row>
    <row r="984" spans="3:5" x14ac:dyDescent="0.2">
      <c r="C984" s="14"/>
      <c r="E984" s="14"/>
    </row>
    <row r="985" spans="3:5" x14ac:dyDescent="0.2">
      <c r="C985" s="14"/>
      <c r="E985" s="14"/>
    </row>
    <row r="986" spans="3:5" x14ac:dyDescent="0.2">
      <c r="C986" s="14"/>
      <c r="E986" s="14"/>
    </row>
    <row r="987" spans="3:5" x14ac:dyDescent="0.2">
      <c r="C987" s="14"/>
      <c r="E987" s="14"/>
    </row>
    <row r="988" spans="3:5" x14ac:dyDescent="0.2">
      <c r="C988" s="14"/>
      <c r="E988" s="14"/>
    </row>
    <row r="989" spans="3:5" x14ac:dyDescent="0.2">
      <c r="C989" s="14"/>
      <c r="E989" s="14"/>
    </row>
    <row r="990" spans="3:5" x14ac:dyDescent="0.2">
      <c r="C990" s="14"/>
      <c r="E990" s="14"/>
    </row>
    <row r="991" spans="3:5" x14ac:dyDescent="0.2">
      <c r="C991" s="14"/>
      <c r="E991" s="14"/>
    </row>
    <row r="992" spans="3:5" x14ac:dyDescent="0.2">
      <c r="C992" s="14"/>
      <c r="E992" s="14"/>
    </row>
    <row r="993" spans="3:5" x14ac:dyDescent="0.2">
      <c r="C993" s="14"/>
      <c r="E993" s="14"/>
    </row>
    <row r="994" spans="3:5" x14ac:dyDescent="0.2">
      <c r="C994" s="14"/>
      <c r="E994" s="14"/>
    </row>
    <row r="995" spans="3:5" x14ac:dyDescent="0.2">
      <c r="C995" s="14"/>
      <c r="E995" s="14"/>
    </row>
    <row r="996" spans="3:5" x14ac:dyDescent="0.2">
      <c r="C996" s="14"/>
      <c r="E996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4" t="s">
        <v>33</v>
      </c>
      <c r="B2" s="4" t="s">
        <v>9</v>
      </c>
      <c r="C2" s="5">
        <v>45545</v>
      </c>
      <c r="D2" s="14" t="s">
        <v>10</v>
      </c>
      <c r="E2" s="18">
        <v>6.7</v>
      </c>
      <c r="F2" s="18">
        <v>6.5</v>
      </c>
      <c r="G2" s="19">
        <f t="shared" ref="G2:G5" si="0">SUM(E2:F2)</f>
        <v>13.2</v>
      </c>
      <c r="H2" s="4" t="s">
        <v>34</v>
      </c>
    </row>
    <row r="3" spans="1:8" x14ac:dyDescent="0.2">
      <c r="A3" s="4" t="s">
        <v>35</v>
      </c>
      <c r="B3" s="4" t="s">
        <v>9</v>
      </c>
      <c r="C3" s="5">
        <v>45545</v>
      </c>
      <c r="D3" s="14" t="s">
        <v>10</v>
      </c>
      <c r="E3" s="18">
        <v>7.3</v>
      </c>
      <c r="F3" s="18">
        <v>7</v>
      </c>
      <c r="G3" s="19">
        <f t="shared" si="0"/>
        <v>14.3</v>
      </c>
      <c r="H3" s="4" t="s">
        <v>11</v>
      </c>
    </row>
    <row r="4" spans="1:8" x14ac:dyDescent="0.2">
      <c r="A4" s="4" t="s">
        <v>36</v>
      </c>
      <c r="B4" s="4" t="s">
        <v>18</v>
      </c>
      <c r="C4" s="5">
        <v>45545</v>
      </c>
      <c r="D4" s="14" t="s">
        <v>10</v>
      </c>
      <c r="E4" s="20">
        <v>6.7</v>
      </c>
      <c r="F4" s="20">
        <v>7.1</v>
      </c>
      <c r="G4" s="19">
        <f t="shared" si="0"/>
        <v>13.8</v>
      </c>
      <c r="H4" s="4" t="s">
        <v>37</v>
      </c>
    </row>
    <row r="5" spans="1:8" x14ac:dyDescent="0.2">
      <c r="A5" s="4" t="s">
        <v>38</v>
      </c>
      <c r="B5" s="4" t="s">
        <v>13</v>
      </c>
      <c r="C5" s="5">
        <v>45545</v>
      </c>
      <c r="D5" s="14" t="s">
        <v>10</v>
      </c>
      <c r="E5" s="20">
        <v>7.7</v>
      </c>
      <c r="F5" s="20">
        <v>7.6</v>
      </c>
      <c r="G5" s="19">
        <f t="shared" si="0"/>
        <v>15.3</v>
      </c>
      <c r="H5" s="4" t="s">
        <v>14</v>
      </c>
    </row>
    <row r="6" spans="1:8" x14ac:dyDescent="0.2">
      <c r="A6" s="8"/>
      <c r="B6" s="8"/>
      <c r="C6" s="21"/>
      <c r="D6" s="9"/>
      <c r="E6" s="22"/>
      <c r="F6" s="22"/>
      <c r="G6" s="23"/>
      <c r="H6" s="8"/>
    </row>
    <row r="7" spans="1:8" x14ac:dyDescent="0.2">
      <c r="A7" s="4" t="s">
        <v>39</v>
      </c>
      <c r="B7" s="4" t="s">
        <v>18</v>
      </c>
      <c r="C7" s="5">
        <v>45608</v>
      </c>
      <c r="D7" s="4" t="s">
        <v>10</v>
      </c>
      <c r="E7" s="20">
        <v>7.2</v>
      </c>
      <c r="F7" s="20">
        <v>6.8</v>
      </c>
      <c r="G7" s="19">
        <f>SUM(E7:F7)</f>
        <v>14</v>
      </c>
      <c r="H7" s="4" t="s">
        <v>14</v>
      </c>
    </row>
    <row r="8" spans="1:8" x14ac:dyDescent="0.2">
      <c r="A8" s="4" t="s">
        <v>40</v>
      </c>
      <c r="B8" s="4" t="s">
        <v>13</v>
      </c>
      <c r="C8" s="5">
        <v>45608</v>
      </c>
      <c r="D8" s="4" t="s">
        <v>10</v>
      </c>
      <c r="E8" s="20"/>
      <c r="F8" s="20"/>
      <c r="G8" s="19"/>
      <c r="H8" s="4" t="s">
        <v>25</v>
      </c>
    </row>
    <row r="9" spans="1:8" x14ac:dyDescent="0.2">
      <c r="A9" s="8"/>
      <c r="B9" s="8"/>
      <c r="C9" s="21"/>
      <c r="D9" s="8"/>
      <c r="E9" s="22"/>
      <c r="F9" s="22"/>
      <c r="G9" s="23"/>
      <c r="H9" s="8"/>
    </row>
    <row r="10" spans="1:8" x14ac:dyDescent="0.2">
      <c r="A10" s="4" t="s">
        <v>41</v>
      </c>
      <c r="B10" s="4" t="s">
        <v>22</v>
      </c>
      <c r="C10" s="14" t="s">
        <v>32</v>
      </c>
      <c r="D10" s="4" t="s">
        <v>10</v>
      </c>
      <c r="E10" s="20">
        <v>7.1</v>
      </c>
      <c r="F10" s="20">
        <v>7.3</v>
      </c>
      <c r="G10" s="19">
        <f t="shared" ref="G10:G11" si="1">SUM(E10:F10)</f>
        <v>14.399999999999999</v>
      </c>
      <c r="H10" s="4" t="s">
        <v>14</v>
      </c>
    </row>
    <row r="11" spans="1:8" x14ac:dyDescent="0.2">
      <c r="A11" s="4" t="s">
        <v>42</v>
      </c>
      <c r="B11" s="4" t="s">
        <v>13</v>
      </c>
      <c r="C11" s="14" t="s">
        <v>32</v>
      </c>
      <c r="D11" s="4" t="s">
        <v>10</v>
      </c>
      <c r="E11" s="20">
        <v>2.7</v>
      </c>
      <c r="F11" s="20">
        <v>2.4</v>
      </c>
      <c r="G11" s="19">
        <f t="shared" si="1"/>
        <v>5.0999999999999996</v>
      </c>
      <c r="H11" s="4" t="s">
        <v>11</v>
      </c>
    </row>
    <row r="12" spans="1:8" x14ac:dyDescent="0.2">
      <c r="A12" s="8"/>
      <c r="B12" s="8"/>
      <c r="C12" s="9"/>
      <c r="D12" s="8"/>
      <c r="E12" s="8"/>
      <c r="F12" s="8"/>
      <c r="G12" s="11"/>
      <c r="H12" s="8"/>
    </row>
    <row r="13" spans="1:8" x14ac:dyDescent="0.2">
      <c r="A13" s="4" t="s">
        <v>43</v>
      </c>
      <c r="B13" s="4" t="s">
        <v>16</v>
      </c>
      <c r="C13" s="14" t="s">
        <v>44</v>
      </c>
      <c r="D13" s="4" t="s">
        <v>23</v>
      </c>
      <c r="E13" s="12">
        <v>7</v>
      </c>
      <c r="F13" s="12">
        <v>6.8</v>
      </c>
      <c r="G13" s="13">
        <f>SUM(E13:F13)</f>
        <v>13.8</v>
      </c>
      <c r="H13" s="4" t="s">
        <v>14</v>
      </c>
    </row>
    <row r="14" spans="1:8" x14ac:dyDescent="0.2">
      <c r="C14" s="14"/>
    </row>
    <row r="15" spans="1:8" x14ac:dyDescent="0.2">
      <c r="C15" s="14"/>
    </row>
    <row r="16" spans="1:8" x14ac:dyDescent="0.2">
      <c r="C16" s="14"/>
    </row>
    <row r="17" spans="3:3" x14ac:dyDescent="0.2">
      <c r="C17" s="14"/>
    </row>
    <row r="18" spans="3:3" x14ac:dyDescent="0.2">
      <c r="C18" s="14"/>
    </row>
    <row r="19" spans="3:3" x14ac:dyDescent="0.2">
      <c r="C19" s="14"/>
    </row>
    <row r="20" spans="3:3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27" spans="3:3" x14ac:dyDescent="0.2">
      <c r="C27" s="14"/>
    </row>
    <row r="28" spans="3:3" x14ac:dyDescent="0.2">
      <c r="C28" s="14"/>
    </row>
    <row r="29" spans="3:3" x14ac:dyDescent="0.2">
      <c r="C29" s="14"/>
    </row>
    <row r="30" spans="3:3" x14ac:dyDescent="0.2">
      <c r="C30" s="14"/>
    </row>
    <row r="31" spans="3:3" x14ac:dyDescent="0.2">
      <c r="C31" s="14"/>
    </row>
    <row r="32" spans="3:3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14" t="s">
        <v>45</v>
      </c>
      <c r="B2" s="14" t="s">
        <v>46</v>
      </c>
      <c r="C2" s="5">
        <v>45608</v>
      </c>
      <c r="D2" s="14" t="s">
        <v>23</v>
      </c>
      <c r="E2" s="18">
        <v>4.9000000000000004</v>
      </c>
      <c r="F2" s="18">
        <v>5.0999999999999996</v>
      </c>
      <c r="G2" s="19">
        <f>SUM(E2:F2)</f>
        <v>10</v>
      </c>
      <c r="H2" s="4" t="s">
        <v>14</v>
      </c>
    </row>
    <row r="3" spans="1:8" x14ac:dyDescent="0.2">
      <c r="A3" s="9"/>
      <c r="B3" s="9"/>
      <c r="C3" s="21"/>
      <c r="D3" s="9"/>
      <c r="E3" s="24"/>
      <c r="F3" s="24"/>
      <c r="G3" s="23"/>
      <c r="H3" s="8"/>
    </row>
    <row r="4" spans="1:8" x14ac:dyDescent="0.2">
      <c r="A4" s="14" t="s">
        <v>47</v>
      </c>
      <c r="B4" s="14" t="s">
        <v>16</v>
      </c>
      <c r="C4" s="5">
        <v>45608</v>
      </c>
      <c r="D4" s="14" t="s">
        <v>10</v>
      </c>
      <c r="E4" s="18">
        <v>6.9</v>
      </c>
      <c r="F4" s="18">
        <v>7.4</v>
      </c>
      <c r="G4" s="19">
        <f t="shared" ref="G4:G5" si="0">SUM(E4:F4)</f>
        <v>14.3</v>
      </c>
      <c r="H4" s="4" t="s">
        <v>14</v>
      </c>
    </row>
    <row r="5" spans="1:8" x14ac:dyDescent="0.2">
      <c r="A5" s="14" t="s">
        <v>48</v>
      </c>
      <c r="B5" s="14" t="s">
        <v>49</v>
      </c>
      <c r="C5" s="5">
        <v>45608</v>
      </c>
      <c r="D5" s="14" t="s">
        <v>10</v>
      </c>
      <c r="E5" s="18">
        <v>6.4</v>
      </c>
      <c r="F5" s="18">
        <v>6.5</v>
      </c>
      <c r="G5" s="19">
        <f t="shared" si="0"/>
        <v>12.9</v>
      </c>
      <c r="H5" s="4" t="s">
        <v>11</v>
      </c>
    </row>
    <row r="6" spans="1:8" x14ac:dyDescent="0.2">
      <c r="A6" s="9"/>
      <c r="B6" s="9"/>
      <c r="C6" s="21"/>
      <c r="D6" s="9"/>
      <c r="E6" s="24"/>
      <c r="F6" s="24"/>
      <c r="G6" s="23"/>
      <c r="H6" s="8"/>
    </row>
    <row r="7" spans="1:8" x14ac:dyDescent="0.2">
      <c r="A7" s="14" t="s">
        <v>50</v>
      </c>
      <c r="B7" s="14" t="s">
        <v>22</v>
      </c>
      <c r="C7" s="14" t="s">
        <v>32</v>
      </c>
      <c r="D7" s="14" t="s">
        <v>23</v>
      </c>
      <c r="E7" s="18">
        <v>7.63</v>
      </c>
      <c r="F7" s="18">
        <v>7.3</v>
      </c>
      <c r="G7" s="19">
        <f>SUM(E7:F7)</f>
        <v>14.93</v>
      </c>
      <c r="H7" s="4" t="s">
        <v>14</v>
      </c>
    </row>
    <row r="8" spans="1:8" x14ac:dyDescent="0.2">
      <c r="A8" s="9"/>
      <c r="B8" s="9"/>
      <c r="C8" s="21"/>
      <c r="D8" s="9"/>
      <c r="E8" s="24"/>
      <c r="F8" s="24"/>
      <c r="G8" s="23"/>
      <c r="H8" s="8"/>
    </row>
    <row r="9" spans="1:8" x14ac:dyDescent="0.2">
      <c r="A9" s="14" t="s">
        <v>51</v>
      </c>
      <c r="B9" s="14" t="s">
        <v>22</v>
      </c>
      <c r="C9" s="14" t="s">
        <v>32</v>
      </c>
      <c r="D9" s="14" t="s">
        <v>10</v>
      </c>
      <c r="E9" s="18">
        <v>4.8</v>
      </c>
      <c r="F9" s="18">
        <v>4.9000000000000004</v>
      </c>
      <c r="G9" s="19">
        <f>SUM(E9:F9)</f>
        <v>9.6999999999999993</v>
      </c>
      <c r="H9" s="4" t="s">
        <v>14</v>
      </c>
    </row>
    <row r="10" spans="1:8" x14ac:dyDescent="0.2">
      <c r="A10" s="14"/>
      <c r="B10" s="14"/>
      <c r="C10" s="14"/>
      <c r="D10" s="14"/>
      <c r="E10" s="18"/>
      <c r="F10" s="18"/>
      <c r="G10" s="19"/>
    </row>
    <row r="11" spans="1:8" x14ac:dyDescent="0.2">
      <c r="A11" s="14"/>
      <c r="B11" s="14"/>
      <c r="C11" s="14"/>
      <c r="D11" s="14"/>
      <c r="E11" s="18"/>
      <c r="F11" s="18"/>
      <c r="G11" s="19"/>
    </row>
    <row r="12" spans="1:8" x14ac:dyDescent="0.2">
      <c r="A12" s="14"/>
      <c r="B12" s="14"/>
      <c r="C12" s="14"/>
      <c r="D12" s="14"/>
      <c r="E12" s="18"/>
      <c r="F12" s="18"/>
      <c r="G12" s="19"/>
    </row>
    <row r="13" spans="1:8" x14ac:dyDescent="0.2">
      <c r="A13" s="14"/>
      <c r="B13" s="14"/>
      <c r="C13" s="14"/>
      <c r="D13" s="14"/>
      <c r="E13" s="18"/>
      <c r="F13" s="18"/>
      <c r="G13" s="19"/>
    </row>
    <row r="14" spans="1:8" x14ac:dyDescent="0.2">
      <c r="A14" s="14"/>
      <c r="B14" s="14"/>
      <c r="C14" s="14"/>
      <c r="D14" s="14"/>
      <c r="E14" s="18"/>
      <c r="F14" s="18"/>
      <c r="G14" s="18"/>
    </row>
    <row r="15" spans="1:8" x14ac:dyDescent="0.2">
      <c r="A15" s="14"/>
      <c r="B15" s="14"/>
      <c r="C15" s="14"/>
      <c r="D15" s="14"/>
      <c r="E15" s="18"/>
      <c r="F15" s="18"/>
      <c r="G15" s="18"/>
    </row>
    <row r="16" spans="1:8" x14ac:dyDescent="0.2">
      <c r="A16" s="14"/>
      <c r="B16" s="14"/>
      <c r="C16" s="14"/>
      <c r="D16" s="14"/>
      <c r="E16" s="18"/>
      <c r="F16" s="18"/>
      <c r="G16" s="18"/>
    </row>
    <row r="17" spans="1:7" x14ac:dyDescent="0.2">
      <c r="A17" s="14"/>
      <c r="B17" s="14"/>
      <c r="C17" s="14"/>
      <c r="D17" s="14"/>
      <c r="E17" s="18"/>
      <c r="F17" s="18"/>
      <c r="G17" s="18"/>
    </row>
    <row r="18" spans="1:7" x14ac:dyDescent="0.2">
      <c r="C18" s="14"/>
      <c r="E18" s="15"/>
      <c r="F18" s="15"/>
      <c r="G18" s="15"/>
    </row>
    <row r="19" spans="1:7" x14ac:dyDescent="0.2">
      <c r="C19" s="14"/>
    </row>
    <row r="20" spans="1:7" x14ac:dyDescent="0.2">
      <c r="C20" s="14"/>
    </row>
    <row r="21" spans="1:7" x14ac:dyDescent="0.2">
      <c r="C21" s="14"/>
    </row>
    <row r="22" spans="1:7" x14ac:dyDescent="0.2">
      <c r="C22" s="14"/>
    </row>
    <row r="23" spans="1:7" x14ac:dyDescent="0.2">
      <c r="C23" s="14"/>
    </row>
    <row r="24" spans="1:7" x14ac:dyDescent="0.2">
      <c r="C24" s="14"/>
    </row>
    <row r="25" spans="1:7" x14ac:dyDescent="0.2">
      <c r="C25" s="14"/>
    </row>
    <row r="26" spans="1:7" x14ac:dyDescent="0.2">
      <c r="C26" s="14"/>
    </row>
    <row r="27" spans="1:7" x14ac:dyDescent="0.2">
      <c r="C27" s="14"/>
    </row>
    <row r="28" spans="1:7" x14ac:dyDescent="0.2">
      <c r="C28" s="14"/>
    </row>
    <row r="29" spans="1:7" x14ac:dyDescent="0.2">
      <c r="C29" s="14"/>
    </row>
    <row r="30" spans="1:7" x14ac:dyDescent="0.2">
      <c r="C30" s="14"/>
    </row>
    <row r="31" spans="1:7" x14ac:dyDescent="0.2">
      <c r="C31" s="14"/>
    </row>
    <row r="32" spans="1:7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1" t="s">
        <v>7</v>
      </c>
    </row>
    <row r="2" spans="1:8" x14ac:dyDescent="0.2">
      <c r="A2" s="14" t="s">
        <v>52</v>
      </c>
      <c r="B2" s="14" t="s">
        <v>53</v>
      </c>
      <c r="C2" s="5">
        <v>45545</v>
      </c>
      <c r="D2" s="14" t="s">
        <v>23</v>
      </c>
      <c r="E2" s="18">
        <v>6.9</v>
      </c>
      <c r="F2" s="18">
        <v>7.1</v>
      </c>
      <c r="G2" s="19">
        <f>SUM(E2:F2)</f>
        <v>14</v>
      </c>
      <c r="H2" s="4" t="s">
        <v>14</v>
      </c>
    </row>
    <row r="3" spans="1:8" x14ac:dyDescent="0.2">
      <c r="A3" s="9"/>
      <c r="B3" s="9"/>
      <c r="C3" s="21"/>
      <c r="D3" s="9"/>
      <c r="E3" s="24"/>
      <c r="F3" s="24"/>
      <c r="G3" s="23"/>
      <c r="H3" s="8"/>
    </row>
    <row r="4" spans="1:8" x14ac:dyDescent="0.2">
      <c r="A4" s="14" t="s">
        <v>54</v>
      </c>
      <c r="B4" s="14" t="s">
        <v>9</v>
      </c>
      <c r="C4" s="5">
        <v>45608</v>
      </c>
      <c r="D4" s="14" t="s">
        <v>23</v>
      </c>
      <c r="E4" s="18">
        <v>6.6</v>
      </c>
      <c r="F4" s="18">
        <v>6.1</v>
      </c>
      <c r="G4" s="19">
        <f t="shared" ref="G4:G5" si="0">SUM(E4:F4)</f>
        <v>12.7</v>
      </c>
      <c r="H4" s="4" t="s">
        <v>14</v>
      </c>
    </row>
    <row r="5" spans="1:8" x14ac:dyDescent="0.2">
      <c r="A5" s="14" t="s">
        <v>55</v>
      </c>
      <c r="B5" s="14" t="s">
        <v>16</v>
      </c>
      <c r="C5" s="5">
        <v>45608</v>
      </c>
      <c r="D5" s="14" t="s">
        <v>23</v>
      </c>
      <c r="E5" s="18">
        <v>5.7</v>
      </c>
      <c r="F5" s="18">
        <v>5.2</v>
      </c>
      <c r="G5" s="19">
        <f t="shared" si="0"/>
        <v>10.9</v>
      </c>
      <c r="H5" s="4" t="s">
        <v>11</v>
      </c>
    </row>
    <row r="6" spans="1:8" x14ac:dyDescent="0.2">
      <c r="A6" s="9"/>
      <c r="B6" s="9"/>
      <c r="C6" s="21"/>
      <c r="D6" s="9"/>
      <c r="E6" s="24"/>
      <c r="F6" s="24"/>
      <c r="G6" s="23"/>
      <c r="H6" s="8"/>
    </row>
    <row r="7" spans="1:8" x14ac:dyDescent="0.2">
      <c r="A7" s="14" t="s">
        <v>56</v>
      </c>
      <c r="B7" s="14" t="s">
        <v>16</v>
      </c>
      <c r="C7" s="5">
        <v>45608</v>
      </c>
      <c r="D7" s="14" t="s">
        <v>10</v>
      </c>
      <c r="E7" s="18">
        <v>6.3</v>
      </c>
      <c r="F7" s="18">
        <v>6.6</v>
      </c>
      <c r="G7" s="19">
        <f>SUM(E7:F7)</f>
        <v>12.899999999999999</v>
      </c>
      <c r="H7" s="4" t="s">
        <v>14</v>
      </c>
    </row>
    <row r="8" spans="1:8" x14ac:dyDescent="0.2">
      <c r="A8" s="14" t="s">
        <v>57</v>
      </c>
      <c r="B8" s="14" t="s">
        <v>49</v>
      </c>
      <c r="C8" s="5">
        <v>45608</v>
      </c>
      <c r="D8" s="14" t="s">
        <v>10</v>
      </c>
      <c r="E8" s="18"/>
      <c r="F8" s="18"/>
      <c r="G8" s="19"/>
      <c r="H8" s="4" t="s">
        <v>25</v>
      </c>
    </row>
    <row r="9" spans="1:8" x14ac:dyDescent="0.2">
      <c r="A9" s="9"/>
      <c r="B9" s="9"/>
      <c r="C9" s="21"/>
      <c r="D9" s="9"/>
      <c r="E9" s="24"/>
      <c r="F9" s="24"/>
      <c r="G9" s="23"/>
      <c r="H9" s="8"/>
    </row>
    <row r="10" spans="1:8" x14ac:dyDescent="0.2">
      <c r="A10" s="14" t="s">
        <v>58</v>
      </c>
      <c r="B10" s="14" t="s">
        <v>9</v>
      </c>
      <c r="C10" s="14" t="s">
        <v>32</v>
      </c>
      <c r="D10" s="14" t="s">
        <v>10</v>
      </c>
      <c r="E10" s="18">
        <v>5.8</v>
      </c>
      <c r="F10" s="18">
        <v>6.1</v>
      </c>
      <c r="G10" s="19">
        <f t="shared" ref="G10:G12" si="1">SUM(E10:F10)</f>
        <v>11.899999999999999</v>
      </c>
      <c r="H10" s="4" t="s">
        <v>11</v>
      </c>
    </row>
    <row r="11" spans="1:8" x14ac:dyDescent="0.2">
      <c r="A11" s="14" t="s">
        <v>59</v>
      </c>
      <c r="B11" s="14" t="s">
        <v>16</v>
      </c>
      <c r="C11" s="14" t="s">
        <v>32</v>
      </c>
      <c r="D11" s="14" t="s">
        <v>10</v>
      </c>
      <c r="E11" s="18">
        <v>6.4</v>
      </c>
      <c r="F11" s="18">
        <v>6.6</v>
      </c>
      <c r="G11" s="19">
        <f t="shared" si="1"/>
        <v>13</v>
      </c>
      <c r="H11" s="4" t="s">
        <v>14</v>
      </c>
    </row>
    <row r="12" spans="1:8" x14ac:dyDescent="0.2">
      <c r="A12" s="14" t="s">
        <v>60</v>
      </c>
      <c r="B12" s="14" t="s">
        <v>61</v>
      </c>
      <c r="C12" s="14" t="s">
        <v>32</v>
      </c>
      <c r="D12" s="14" t="s">
        <v>10</v>
      </c>
      <c r="E12" s="18">
        <v>6</v>
      </c>
      <c r="F12" s="18">
        <v>5.7</v>
      </c>
      <c r="G12" s="19">
        <f t="shared" si="1"/>
        <v>11.7</v>
      </c>
      <c r="H12" s="4" t="s">
        <v>37</v>
      </c>
    </row>
    <row r="13" spans="1:8" x14ac:dyDescent="0.2">
      <c r="A13" s="9"/>
      <c r="B13" s="9"/>
      <c r="C13" s="9"/>
      <c r="D13" s="9"/>
      <c r="E13" s="24"/>
      <c r="F13" s="24"/>
      <c r="G13" s="23"/>
      <c r="H13" s="8"/>
    </row>
    <row r="14" spans="1:8" x14ac:dyDescent="0.2">
      <c r="A14" s="14" t="s">
        <v>62</v>
      </c>
      <c r="B14" s="14" t="s">
        <v>18</v>
      </c>
      <c r="C14" s="14" t="s">
        <v>44</v>
      </c>
      <c r="D14" s="14" t="s">
        <v>10</v>
      </c>
      <c r="E14" s="18">
        <v>6</v>
      </c>
      <c r="F14" s="18">
        <v>6</v>
      </c>
      <c r="G14" s="19">
        <f t="shared" ref="G14:G15" si="2">SUM(E14:F14)</f>
        <v>12</v>
      </c>
      <c r="H14" s="4" t="s">
        <v>11</v>
      </c>
    </row>
    <row r="15" spans="1:8" x14ac:dyDescent="0.2">
      <c r="A15" s="14" t="s">
        <v>63</v>
      </c>
      <c r="B15" s="14" t="s">
        <v>46</v>
      </c>
      <c r="C15" s="14" t="s">
        <v>44</v>
      </c>
      <c r="D15" s="14" t="s">
        <v>10</v>
      </c>
      <c r="E15" s="18">
        <v>6.9</v>
      </c>
      <c r="F15" s="18">
        <v>7.1</v>
      </c>
      <c r="G15" s="19">
        <f t="shared" si="2"/>
        <v>14</v>
      </c>
      <c r="H15" s="4" t="s">
        <v>14</v>
      </c>
    </row>
    <row r="16" spans="1:8" x14ac:dyDescent="0.2">
      <c r="A16" s="14"/>
      <c r="B16" s="14"/>
      <c r="C16" s="14"/>
      <c r="D16" s="14"/>
      <c r="E16" s="18"/>
      <c r="F16" s="18"/>
      <c r="G16" s="18"/>
    </row>
    <row r="17" spans="1:7" x14ac:dyDescent="0.2">
      <c r="A17" s="14"/>
      <c r="B17" s="14"/>
      <c r="C17" s="14"/>
      <c r="D17" s="14"/>
      <c r="E17" s="18"/>
      <c r="F17" s="18"/>
      <c r="G17" s="18"/>
    </row>
    <row r="18" spans="1:7" x14ac:dyDescent="0.2">
      <c r="C18" s="14"/>
      <c r="E18" s="15"/>
      <c r="F18" s="15"/>
      <c r="G18" s="15"/>
    </row>
    <row r="19" spans="1:7" x14ac:dyDescent="0.2">
      <c r="C19" s="14"/>
    </row>
    <row r="20" spans="1:7" x14ac:dyDescent="0.2">
      <c r="C20" s="14"/>
    </row>
    <row r="21" spans="1:7" x14ac:dyDescent="0.2">
      <c r="C21" s="14"/>
    </row>
    <row r="22" spans="1:7" x14ac:dyDescent="0.2">
      <c r="C22" s="14"/>
    </row>
    <row r="23" spans="1:7" x14ac:dyDescent="0.2">
      <c r="C23" s="14"/>
    </row>
    <row r="24" spans="1:7" x14ac:dyDescent="0.2">
      <c r="C24" s="14"/>
    </row>
    <row r="25" spans="1:7" x14ac:dyDescent="0.2">
      <c r="C25" s="14"/>
    </row>
    <row r="26" spans="1:7" x14ac:dyDescent="0.2">
      <c r="C26" s="14"/>
    </row>
    <row r="27" spans="1:7" x14ac:dyDescent="0.2">
      <c r="C27" s="14"/>
    </row>
    <row r="28" spans="1:7" x14ac:dyDescent="0.2">
      <c r="C28" s="14"/>
    </row>
    <row r="29" spans="1:7" x14ac:dyDescent="0.2">
      <c r="C29" s="14"/>
    </row>
    <row r="30" spans="1:7" x14ac:dyDescent="0.2">
      <c r="C30" s="14"/>
    </row>
    <row r="31" spans="1:7" x14ac:dyDescent="0.2">
      <c r="C31" s="14"/>
    </row>
    <row r="32" spans="1:7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1000"/>
  <sheetViews>
    <sheetView tabSelected="1" topLeftCell="A28" workbookViewId="0">
      <selection activeCell="D59" sqref="D59"/>
    </sheetView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64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67</v>
      </c>
      <c r="B2" s="14" t="s">
        <v>53</v>
      </c>
      <c r="C2" s="14" t="s">
        <v>32</v>
      </c>
      <c r="D2" s="14" t="s">
        <v>10</v>
      </c>
      <c r="E2" s="18">
        <v>5.7</v>
      </c>
      <c r="F2" s="18">
        <v>6</v>
      </c>
      <c r="G2" s="18">
        <v>8.9</v>
      </c>
      <c r="H2" s="18">
        <v>0</v>
      </c>
      <c r="I2" s="18">
        <v>0</v>
      </c>
      <c r="J2" s="19">
        <f t="shared" ref="J2:J3" si="0">E2+F2+G2+H2-I2</f>
        <v>20.6</v>
      </c>
      <c r="K2" s="4" t="s">
        <v>11</v>
      </c>
    </row>
    <row r="3" spans="1:11" x14ac:dyDescent="0.2">
      <c r="A3" s="14"/>
      <c r="B3" s="14"/>
      <c r="C3" s="5"/>
      <c r="D3" s="14"/>
      <c r="E3" s="18">
        <v>6.6</v>
      </c>
      <c r="F3" s="18">
        <v>6.3</v>
      </c>
      <c r="G3" s="18">
        <v>8.5</v>
      </c>
      <c r="H3" s="18">
        <v>5.4</v>
      </c>
      <c r="I3" s="18">
        <v>0</v>
      </c>
      <c r="J3" s="19">
        <f t="shared" si="0"/>
        <v>26.799999999999997</v>
      </c>
    </row>
    <row r="4" spans="1:11" x14ac:dyDescent="0.2">
      <c r="A4" s="14"/>
      <c r="B4" s="14"/>
      <c r="C4" s="5"/>
      <c r="D4" s="14"/>
      <c r="E4" s="18"/>
      <c r="F4" s="18"/>
      <c r="G4" s="18"/>
      <c r="H4" s="18"/>
      <c r="I4" s="18"/>
      <c r="J4" s="19">
        <f>SUM(J2:J3)</f>
        <v>47.4</v>
      </c>
    </row>
    <row r="5" spans="1:11" x14ac:dyDescent="0.2">
      <c r="A5" s="14"/>
      <c r="B5" s="14"/>
      <c r="C5" s="5"/>
      <c r="D5" s="14"/>
      <c r="E5" s="18"/>
      <c r="F5" s="18"/>
      <c r="G5" s="18"/>
      <c r="H5" s="18"/>
      <c r="I5" s="18"/>
      <c r="J5" s="19"/>
    </row>
    <row r="6" spans="1:11" x14ac:dyDescent="0.2">
      <c r="A6" s="14" t="s">
        <v>68</v>
      </c>
      <c r="B6" s="14" t="s">
        <v>53</v>
      </c>
      <c r="C6" s="14" t="s">
        <v>32</v>
      </c>
      <c r="D6" s="14" t="s">
        <v>10</v>
      </c>
      <c r="E6" s="18">
        <v>6.6</v>
      </c>
      <c r="F6" s="18">
        <v>6.2</v>
      </c>
      <c r="G6" s="18">
        <v>8.6</v>
      </c>
      <c r="H6" s="18">
        <v>0</v>
      </c>
      <c r="I6" s="18">
        <v>0</v>
      </c>
      <c r="J6" s="19">
        <f t="shared" ref="J6:J7" si="1">E6+F6+G6+H6-I6</f>
        <v>21.4</v>
      </c>
      <c r="K6" s="4" t="s">
        <v>14</v>
      </c>
    </row>
    <row r="7" spans="1:11" x14ac:dyDescent="0.2">
      <c r="A7" s="14"/>
      <c r="B7" s="14"/>
      <c r="C7" s="5"/>
      <c r="D7" s="14"/>
      <c r="E7" s="18">
        <v>6.4</v>
      </c>
      <c r="F7" s="18">
        <v>6.5</v>
      </c>
      <c r="G7" s="18">
        <v>9.4</v>
      </c>
      <c r="H7" s="18">
        <v>5.9</v>
      </c>
      <c r="I7" s="18">
        <v>0</v>
      </c>
      <c r="J7" s="19">
        <f t="shared" si="1"/>
        <v>28.200000000000003</v>
      </c>
    </row>
    <row r="8" spans="1:11" x14ac:dyDescent="0.2">
      <c r="A8" s="14"/>
      <c r="B8" s="14"/>
      <c r="C8" s="5"/>
      <c r="D8" s="14"/>
      <c r="E8" s="18"/>
      <c r="F8" s="18"/>
      <c r="G8" s="18"/>
      <c r="H8" s="18"/>
      <c r="I8" s="18"/>
      <c r="J8" s="19">
        <f>SUM(J6:J7)</f>
        <v>49.6</v>
      </c>
    </row>
    <row r="9" spans="1:11" x14ac:dyDescent="0.2">
      <c r="A9" s="14"/>
      <c r="B9" s="14"/>
      <c r="C9" s="5"/>
      <c r="D9" s="14"/>
      <c r="E9" s="18"/>
      <c r="F9" s="18"/>
      <c r="G9" s="18"/>
      <c r="H9" s="18"/>
      <c r="I9" s="18"/>
      <c r="J9" s="19"/>
    </row>
    <row r="10" spans="1:11" x14ac:dyDescent="0.2">
      <c r="A10" s="14" t="s">
        <v>69</v>
      </c>
      <c r="B10" s="14" t="s">
        <v>49</v>
      </c>
      <c r="C10" s="14"/>
      <c r="D10" s="14"/>
      <c r="E10" s="18"/>
      <c r="F10" s="18"/>
      <c r="G10" s="18"/>
      <c r="H10" s="18"/>
      <c r="I10" s="18"/>
      <c r="J10" s="19"/>
      <c r="K10" s="4" t="s">
        <v>25</v>
      </c>
    </row>
    <row r="11" spans="1:11" x14ac:dyDescent="0.2">
      <c r="A11" s="14"/>
      <c r="B11" s="14"/>
      <c r="C11" s="14"/>
      <c r="D11" s="14"/>
      <c r="E11" s="18"/>
      <c r="F11" s="18"/>
      <c r="G11" s="18"/>
      <c r="H11" s="18"/>
      <c r="I11" s="18"/>
      <c r="J11" s="19"/>
    </row>
    <row r="12" spans="1:11" x14ac:dyDescent="0.2">
      <c r="A12" s="14" t="s">
        <v>60</v>
      </c>
      <c r="B12" s="14" t="s">
        <v>49</v>
      </c>
      <c r="C12" s="14"/>
      <c r="D12" s="14"/>
      <c r="E12" s="18"/>
      <c r="F12" s="18"/>
      <c r="G12" s="18"/>
      <c r="H12" s="18"/>
      <c r="I12" s="18"/>
      <c r="J12" s="19"/>
      <c r="K12" s="4" t="s">
        <v>25</v>
      </c>
    </row>
    <row r="13" spans="1:11" x14ac:dyDescent="0.2">
      <c r="A13" s="9"/>
      <c r="B13" s="9"/>
      <c r="C13" s="9"/>
      <c r="D13" s="9"/>
      <c r="E13" s="24"/>
      <c r="F13" s="24"/>
      <c r="G13" s="24"/>
      <c r="H13" s="24"/>
      <c r="I13" s="24"/>
      <c r="J13" s="23"/>
      <c r="K13" s="8"/>
    </row>
    <row r="14" spans="1:11" x14ac:dyDescent="0.2">
      <c r="A14" s="14" t="s">
        <v>70</v>
      </c>
      <c r="B14" s="14" t="s">
        <v>16</v>
      </c>
      <c r="C14" s="5">
        <v>45608</v>
      </c>
      <c r="D14" s="14" t="s">
        <v>10</v>
      </c>
      <c r="E14" s="18">
        <v>6.5</v>
      </c>
      <c r="F14" s="18">
        <v>6.8</v>
      </c>
      <c r="G14" s="18">
        <v>9.1</v>
      </c>
      <c r="H14" s="18">
        <v>0</v>
      </c>
      <c r="I14" s="18">
        <v>0</v>
      </c>
      <c r="J14" s="19">
        <f t="shared" ref="J14:J15" si="2">E14+F14+G14+H14-I14</f>
        <v>22.4</v>
      </c>
      <c r="K14" s="4" t="s">
        <v>34</v>
      </c>
    </row>
    <row r="15" spans="1:11" x14ac:dyDescent="0.2">
      <c r="A15" s="14"/>
      <c r="B15" s="14"/>
      <c r="C15" s="5"/>
      <c r="D15" s="14"/>
      <c r="E15" s="18">
        <v>6.6</v>
      </c>
      <c r="F15" s="18">
        <v>6.7</v>
      </c>
      <c r="G15" s="18">
        <v>9</v>
      </c>
      <c r="H15" s="18">
        <v>4.9000000000000004</v>
      </c>
      <c r="I15" s="18">
        <v>0</v>
      </c>
      <c r="J15" s="19">
        <f t="shared" si="2"/>
        <v>27.200000000000003</v>
      </c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>
        <f>SUM(J14:J15)</f>
        <v>49.6</v>
      </c>
    </row>
    <row r="17" spans="1:11" x14ac:dyDescent="0.2">
      <c r="A17" s="14"/>
      <c r="B17" s="14"/>
      <c r="C17" s="14"/>
      <c r="D17" s="14"/>
      <c r="E17" s="18"/>
      <c r="F17" s="18"/>
      <c r="G17" s="18"/>
      <c r="H17" s="18"/>
      <c r="I17" s="18"/>
      <c r="J17" s="18"/>
    </row>
    <row r="18" spans="1:11" x14ac:dyDescent="0.2">
      <c r="A18" s="4" t="s">
        <v>71</v>
      </c>
      <c r="B18" s="4" t="s">
        <v>16</v>
      </c>
      <c r="C18" s="5">
        <v>45608</v>
      </c>
      <c r="D18" s="4" t="s">
        <v>10</v>
      </c>
      <c r="E18" s="18">
        <v>2.8</v>
      </c>
      <c r="F18" s="18">
        <v>2.8</v>
      </c>
      <c r="G18" s="18">
        <v>3.5</v>
      </c>
      <c r="H18" s="18">
        <v>0</v>
      </c>
      <c r="I18" s="18">
        <v>0</v>
      </c>
      <c r="J18" s="19">
        <f t="shared" ref="J18:J19" si="3">E18+F18+G18+H18-I18</f>
        <v>9.1</v>
      </c>
      <c r="K18" s="4" t="s">
        <v>72</v>
      </c>
    </row>
    <row r="19" spans="1:11" x14ac:dyDescent="0.2">
      <c r="C19" s="14"/>
      <c r="E19" s="18">
        <v>5.8</v>
      </c>
      <c r="F19" s="18">
        <v>6</v>
      </c>
      <c r="G19" s="18">
        <v>8.8000000000000007</v>
      </c>
      <c r="H19" s="18">
        <v>3.8</v>
      </c>
      <c r="I19" s="18">
        <v>2</v>
      </c>
      <c r="J19" s="19">
        <f t="shared" si="3"/>
        <v>22.400000000000002</v>
      </c>
    </row>
    <row r="20" spans="1:11" x14ac:dyDescent="0.2">
      <c r="C20" s="14"/>
      <c r="E20" s="18"/>
      <c r="F20" s="18"/>
      <c r="G20" s="18"/>
      <c r="H20" s="18"/>
      <c r="I20" s="18"/>
      <c r="J20" s="19">
        <f>SUM(J18:J19)</f>
        <v>31.5</v>
      </c>
    </row>
    <row r="21" spans="1:11" x14ac:dyDescent="0.2">
      <c r="C21" s="14"/>
    </row>
    <row r="22" spans="1:11" x14ac:dyDescent="0.2">
      <c r="A22" s="4" t="s">
        <v>73</v>
      </c>
      <c r="B22" s="4" t="s">
        <v>18</v>
      </c>
      <c r="C22" s="5">
        <v>45608</v>
      </c>
      <c r="D22" s="4" t="s">
        <v>10</v>
      </c>
      <c r="E22" s="18">
        <v>7.2</v>
      </c>
      <c r="F22" s="18">
        <v>6.9</v>
      </c>
      <c r="G22" s="18">
        <v>9.8000000000000007</v>
      </c>
      <c r="H22" s="18">
        <v>0</v>
      </c>
      <c r="I22" s="18">
        <v>0</v>
      </c>
      <c r="J22" s="19">
        <f t="shared" ref="J22:J23" si="4">E22+F22+G22+H22-I22</f>
        <v>23.900000000000002</v>
      </c>
      <c r="K22" s="4" t="s">
        <v>14</v>
      </c>
    </row>
    <row r="23" spans="1:11" x14ac:dyDescent="0.2">
      <c r="C23" s="14"/>
      <c r="E23" s="18">
        <v>6.9</v>
      </c>
      <c r="F23" s="18">
        <v>7.1</v>
      </c>
      <c r="G23" s="18">
        <v>9.1999999999999993</v>
      </c>
      <c r="H23" s="18">
        <v>6</v>
      </c>
      <c r="I23" s="18">
        <v>0</v>
      </c>
      <c r="J23" s="19">
        <f t="shared" si="4"/>
        <v>29.2</v>
      </c>
    </row>
    <row r="24" spans="1:11" x14ac:dyDescent="0.2">
      <c r="C24" s="14"/>
      <c r="E24" s="18"/>
      <c r="F24" s="18"/>
      <c r="G24" s="18"/>
      <c r="H24" s="18"/>
      <c r="I24" s="18"/>
      <c r="J24" s="19">
        <f>SUM(J22:J23)</f>
        <v>53.1</v>
      </c>
    </row>
    <row r="25" spans="1:11" x14ac:dyDescent="0.2">
      <c r="C25" s="14"/>
    </row>
    <row r="26" spans="1:11" x14ac:dyDescent="0.2">
      <c r="A26" s="4" t="s">
        <v>74</v>
      </c>
      <c r="B26" s="4" t="s">
        <v>18</v>
      </c>
      <c r="C26" s="5">
        <v>45608</v>
      </c>
      <c r="D26" s="4" t="s">
        <v>10</v>
      </c>
      <c r="E26" s="18">
        <v>6.5</v>
      </c>
      <c r="F26" s="18">
        <v>7</v>
      </c>
      <c r="G26" s="18">
        <v>9.5</v>
      </c>
      <c r="H26" s="18">
        <v>0</v>
      </c>
      <c r="I26" s="18">
        <v>0</v>
      </c>
      <c r="J26" s="19">
        <f t="shared" ref="J26:J27" si="5">E26+F26+G26+H26-I26</f>
        <v>23</v>
      </c>
      <c r="K26" s="4" t="s">
        <v>37</v>
      </c>
    </row>
    <row r="27" spans="1:11" x14ac:dyDescent="0.2">
      <c r="C27" s="14"/>
      <c r="E27" s="18">
        <v>6.2</v>
      </c>
      <c r="F27" s="18">
        <v>6.5</v>
      </c>
      <c r="G27" s="18">
        <v>9.6999999999999993</v>
      </c>
      <c r="H27" s="18">
        <v>5</v>
      </c>
      <c r="I27" s="18">
        <v>0</v>
      </c>
      <c r="J27" s="19">
        <f t="shared" si="5"/>
        <v>27.4</v>
      </c>
    </row>
    <row r="28" spans="1:11" x14ac:dyDescent="0.2">
      <c r="C28" s="14"/>
      <c r="E28" s="18"/>
      <c r="F28" s="18"/>
      <c r="G28" s="18"/>
      <c r="H28" s="18"/>
      <c r="I28" s="18"/>
      <c r="J28" s="19">
        <f>SUM(J26:J27)</f>
        <v>50.4</v>
      </c>
    </row>
    <row r="29" spans="1:11" x14ac:dyDescent="0.2">
      <c r="C29" s="14"/>
    </row>
    <row r="30" spans="1:11" x14ac:dyDescent="0.2">
      <c r="A30" s="4" t="s">
        <v>75</v>
      </c>
      <c r="B30" s="4" t="s">
        <v>18</v>
      </c>
      <c r="C30" s="5">
        <v>45608</v>
      </c>
      <c r="D30" s="4" t="s">
        <v>10</v>
      </c>
      <c r="E30" s="18">
        <v>6.6</v>
      </c>
      <c r="F30" s="18">
        <v>7</v>
      </c>
      <c r="G30" s="18">
        <v>9.6999999999999993</v>
      </c>
      <c r="H30" s="18">
        <v>0</v>
      </c>
      <c r="I30" s="18">
        <v>0</v>
      </c>
      <c r="J30" s="19">
        <f t="shared" ref="J30:J31" si="6">E30+F30+G30+H30-I30</f>
        <v>23.299999999999997</v>
      </c>
      <c r="K30" s="4" t="s">
        <v>11</v>
      </c>
    </row>
    <row r="31" spans="1:11" x14ac:dyDescent="0.2">
      <c r="C31" s="14"/>
      <c r="E31" s="18">
        <v>6.4</v>
      </c>
      <c r="F31" s="18">
        <v>6.5</v>
      </c>
      <c r="G31" s="18">
        <v>9.4</v>
      </c>
      <c r="H31" s="18">
        <v>6</v>
      </c>
      <c r="I31" s="18">
        <v>0</v>
      </c>
      <c r="J31" s="19">
        <f t="shared" si="6"/>
        <v>28.3</v>
      </c>
    </row>
    <row r="32" spans="1:11" x14ac:dyDescent="0.2">
      <c r="C32" s="14"/>
      <c r="E32" s="18"/>
      <c r="F32" s="18"/>
      <c r="G32" s="18"/>
      <c r="H32" s="18"/>
      <c r="I32" s="18"/>
      <c r="J32" s="19">
        <f>SUM(J30:J31)</f>
        <v>51.599999999999994</v>
      </c>
    </row>
    <row r="33" spans="1:11" x14ac:dyDescent="0.2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14" t="s">
        <v>76</v>
      </c>
      <c r="B34" s="14" t="s">
        <v>16</v>
      </c>
      <c r="C34" s="14" t="s">
        <v>44</v>
      </c>
      <c r="D34" s="14" t="s">
        <v>10</v>
      </c>
      <c r="E34" s="18">
        <v>6.6</v>
      </c>
      <c r="F34" s="18">
        <v>7.1</v>
      </c>
      <c r="G34" s="18">
        <v>9.6</v>
      </c>
      <c r="H34" s="18">
        <v>0</v>
      </c>
      <c r="I34" s="18">
        <v>0</v>
      </c>
      <c r="J34" s="19">
        <f t="shared" ref="J34:J35" si="7">E34+F34+G34+H34-I34</f>
        <v>23.299999999999997</v>
      </c>
      <c r="K34" s="4" t="s">
        <v>11</v>
      </c>
    </row>
    <row r="35" spans="1:11" x14ac:dyDescent="0.2">
      <c r="A35" s="14"/>
      <c r="B35" s="14"/>
      <c r="C35" s="5"/>
      <c r="D35" s="14"/>
      <c r="E35" s="18">
        <v>7.3</v>
      </c>
      <c r="F35" s="18">
        <v>7.2</v>
      </c>
      <c r="G35" s="18">
        <v>9.8000000000000007</v>
      </c>
      <c r="H35" s="18">
        <v>4.3</v>
      </c>
      <c r="I35" s="18">
        <v>0</v>
      </c>
      <c r="J35" s="19">
        <f t="shared" si="7"/>
        <v>28.6</v>
      </c>
    </row>
    <row r="36" spans="1:11" x14ac:dyDescent="0.2">
      <c r="A36" s="14"/>
      <c r="B36" s="14"/>
      <c r="C36" s="5"/>
      <c r="D36" s="14"/>
      <c r="E36" s="18"/>
      <c r="F36" s="18"/>
      <c r="G36" s="18"/>
      <c r="H36" s="18"/>
      <c r="I36" s="18"/>
      <c r="J36" s="19">
        <f>SUM(J34:J35)</f>
        <v>51.9</v>
      </c>
    </row>
    <row r="37" spans="1:11" x14ac:dyDescent="0.2">
      <c r="C37" s="14"/>
    </row>
    <row r="38" spans="1:11" x14ac:dyDescent="0.2">
      <c r="A38" s="14" t="s">
        <v>77</v>
      </c>
      <c r="B38" s="14" t="s">
        <v>18</v>
      </c>
      <c r="C38" s="14" t="s">
        <v>44</v>
      </c>
      <c r="D38" s="14" t="s">
        <v>10</v>
      </c>
      <c r="E38" s="18">
        <v>7.2</v>
      </c>
      <c r="F38" s="18">
        <v>7.4</v>
      </c>
      <c r="G38" s="18">
        <v>9.3000000000000007</v>
      </c>
      <c r="H38" s="18">
        <v>0</v>
      </c>
      <c r="I38" s="18">
        <v>0</v>
      </c>
      <c r="J38" s="19">
        <f t="shared" ref="J38:J39" si="8">E38+F38+G38+H38-I38</f>
        <v>23.900000000000002</v>
      </c>
      <c r="K38" s="4" t="s">
        <v>14</v>
      </c>
    </row>
    <row r="39" spans="1:11" x14ac:dyDescent="0.2">
      <c r="A39" s="14"/>
      <c r="B39" s="14"/>
      <c r="C39" s="5"/>
      <c r="D39" s="14"/>
      <c r="E39" s="18">
        <v>7.3</v>
      </c>
      <c r="F39" s="18">
        <v>7.6</v>
      </c>
      <c r="G39" s="18">
        <v>9.1</v>
      </c>
      <c r="H39" s="18">
        <v>6</v>
      </c>
      <c r="I39" s="18">
        <v>0</v>
      </c>
      <c r="J39" s="19">
        <f t="shared" si="8"/>
        <v>30</v>
      </c>
    </row>
    <row r="40" spans="1:11" x14ac:dyDescent="0.2">
      <c r="A40" s="14"/>
      <c r="B40" s="14"/>
      <c r="C40" s="5"/>
      <c r="D40" s="14"/>
      <c r="E40" s="18"/>
      <c r="F40" s="18"/>
      <c r="G40" s="18"/>
      <c r="H40" s="18"/>
      <c r="I40" s="18"/>
      <c r="J40" s="19">
        <f>SUM(J38:J39)</f>
        <v>53.900000000000006</v>
      </c>
    </row>
    <row r="41" spans="1:11" x14ac:dyDescent="0.2">
      <c r="C41" s="14"/>
    </row>
    <row r="42" spans="1:11" x14ac:dyDescent="0.2">
      <c r="A42" s="4" t="s">
        <v>78</v>
      </c>
      <c r="B42" s="4" t="s">
        <v>49</v>
      </c>
      <c r="C42" s="14" t="s">
        <v>44</v>
      </c>
      <c r="D42" s="14" t="s">
        <v>10</v>
      </c>
      <c r="E42" s="18">
        <v>7.3</v>
      </c>
      <c r="F42" s="18">
        <v>7.2</v>
      </c>
      <c r="G42" s="18">
        <v>8.9</v>
      </c>
      <c r="H42" s="18">
        <v>0</v>
      </c>
      <c r="I42" s="18">
        <v>0</v>
      </c>
      <c r="J42" s="19">
        <f t="shared" ref="J42:J43" si="9">E42+F42+G42+H42-I42</f>
        <v>23.4</v>
      </c>
      <c r="K42" s="4" t="s">
        <v>37</v>
      </c>
    </row>
    <row r="43" spans="1:11" x14ac:dyDescent="0.2">
      <c r="C43" s="5"/>
      <c r="D43" s="14"/>
      <c r="E43" s="18">
        <v>7</v>
      </c>
      <c r="F43" s="18">
        <v>6</v>
      </c>
      <c r="G43" s="18">
        <v>9.1</v>
      </c>
      <c r="H43" s="18">
        <v>4.5999999999999996</v>
      </c>
      <c r="I43" s="18">
        <v>0</v>
      </c>
      <c r="J43" s="19">
        <f t="shared" si="9"/>
        <v>26.700000000000003</v>
      </c>
    </row>
    <row r="44" spans="1:11" x14ac:dyDescent="0.2">
      <c r="C44" s="5"/>
      <c r="D44" s="14"/>
      <c r="E44" s="18"/>
      <c r="F44" s="18"/>
      <c r="G44" s="18"/>
      <c r="H44" s="18"/>
      <c r="I44" s="18"/>
      <c r="J44" s="19">
        <f>SUM(J42:J43)</f>
        <v>50.1</v>
      </c>
    </row>
    <row r="45" spans="1:11" x14ac:dyDescent="0.2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4" t="s">
        <v>79</v>
      </c>
      <c r="B46" s="4" t="s">
        <v>49</v>
      </c>
      <c r="C46" s="5">
        <v>45608</v>
      </c>
      <c r="D46" s="4" t="s">
        <v>23</v>
      </c>
      <c r="E46" s="18">
        <v>6.8</v>
      </c>
      <c r="F46" s="18">
        <v>6.6</v>
      </c>
      <c r="G46" s="18">
        <v>9.9</v>
      </c>
      <c r="H46" s="18">
        <v>0</v>
      </c>
      <c r="I46" s="18">
        <v>0</v>
      </c>
      <c r="J46" s="19">
        <f t="shared" ref="J46:J47" si="10">E46+F46+G46+H46-I46</f>
        <v>23.299999999999997</v>
      </c>
      <c r="K46" s="4" t="s">
        <v>14</v>
      </c>
    </row>
    <row r="47" spans="1:11" x14ac:dyDescent="0.2">
      <c r="C47" s="14"/>
      <c r="E47" s="18">
        <v>6.3</v>
      </c>
      <c r="F47" s="18">
        <v>6.8</v>
      </c>
      <c r="G47" s="18">
        <v>9.5</v>
      </c>
      <c r="H47" s="18">
        <v>4.5999999999999996</v>
      </c>
      <c r="I47" s="18">
        <v>0</v>
      </c>
      <c r="J47" s="19">
        <f t="shared" si="10"/>
        <v>27.200000000000003</v>
      </c>
    </row>
    <row r="48" spans="1:11" x14ac:dyDescent="0.2">
      <c r="C48" s="14"/>
      <c r="E48" s="18"/>
      <c r="F48" s="18"/>
      <c r="G48" s="18"/>
      <c r="H48" s="18"/>
      <c r="I48" s="18"/>
      <c r="J48" s="19">
        <f>SUM(J46:J47)</f>
        <v>50.5</v>
      </c>
    </row>
    <row r="49" spans="1:11" x14ac:dyDescent="0.2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</row>
    <row r="50" spans="1:11" x14ac:dyDescent="0.2">
      <c r="A50" s="4" t="s">
        <v>80</v>
      </c>
      <c r="B50" s="4" t="s">
        <v>18</v>
      </c>
      <c r="C50" s="5">
        <v>45545</v>
      </c>
      <c r="D50" s="4" t="s">
        <v>10</v>
      </c>
      <c r="E50" s="18">
        <v>6.2</v>
      </c>
      <c r="F50" s="18">
        <v>5.9</v>
      </c>
      <c r="G50" s="18">
        <v>9.4</v>
      </c>
      <c r="H50" s="18">
        <v>0</v>
      </c>
      <c r="I50" s="18">
        <v>2</v>
      </c>
      <c r="J50" s="19">
        <f t="shared" ref="J50:J51" si="11">E50+F50+G50+H50-I50</f>
        <v>19.5</v>
      </c>
      <c r="K50" s="4" t="s">
        <v>14</v>
      </c>
    </row>
    <row r="51" spans="1:11" x14ac:dyDescent="0.2">
      <c r="C51" s="14"/>
      <c r="E51" s="18">
        <v>6.1</v>
      </c>
      <c r="F51" s="18">
        <v>6.5</v>
      </c>
      <c r="G51" s="18">
        <v>9.6999999999999993</v>
      </c>
      <c r="H51" s="18">
        <v>5</v>
      </c>
      <c r="I51" s="18">
        <v>0</v>
      </c>
      <c r="J51" s="19">
        <f t="shared" si="11"/>
        <v>27.299999999999997</v>
      </c>
    </row>
    <row r="52" spans="1:11" x14ac:dyDescent="0.2">
      <c r="C52" s="14"/>
      <c r="E52" s="18"/>
      <c r="F52" s="18"/>
      <c r="G52" s="18"/>
      <c r="H52" s="18"/>
      <c r="I52" s="18"/>
      <c r="J52" s="19">
        <f>SUM(J50:J51)</f>
        <v>46.8</v>
      </c>
    </row>
    <row r="53" spans="1:11" x14ac:dyDescent="0.2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</row>
    <row r="54" spans="1:11" x14ac:dyDescent="0.2">
      <c r="A54" s="4" t="s">
        <v>81</v>
      </c>
      <c r="B54" s="4" t="s">
        <v>49</v>
      </c>
      <c r="C54" s="14" t="s">
        <v>32</v>
      </c>
      <c r="D54" s="4" t="s">
        <v>23</v>
      </c>
      <c r="E54" s="18">
        <v>5.7</v>
      </c>
      <c r="F54" s="18">
        <v>5.3</v>
      </c>
      <c r="G54" s="18">
        <v>8.1999999999999993</v>
      </c>
      <c r="H54" s="18">
        <v>0</v>
      </c>
      <c r="I54" s="18">
        <v>2</v>
      </c>
      <c r="J54" s="19">
        <f t="shared" ref="J54:J55" si="12">E54+F54+G54+H54-I54</f>
        <v>17.2</v>
      </c>
      <c r="K54" s="4" t="s">
        <v>14</v>
      </c>
    </row>
    <row r="55" spans="1:11" x14ac:dyDescent="0.2">
      <c r="C55" s="14"/>
      <c r="E55" s="18">
        <v>5.4</v>
      </c>
      <c r="F55" s="18">
        <v>5.4</v>
      </c>
      <c r="G55" s="18">
        <v>8.4</v>
      </c>
      <c r="H55" s="18">
        <v>3.6</v>
      </c>
      <c r="I55" s="18">
        <v>2</v>
      </c>
      <c r="J55" s="19">
        <f t="shared" si="12"/>
        <v>20.800000000000004</v>
      </c>
    </row>
    <row r="56" spans="1:11" x14ac:dyDescent="0.2">
      <c r="C56" s="14"/>
      <c r="E56" s="18"/>
      <c r="F56" s="18"/>
      <c r="G56" s="18"/>
      <c r="H56" s="18"/>
      <c r="I56" s="18"/>
      <c r="J56" s="19">
        <f>SUM(J54:J55)</f>
        <v>38</v>
      </c>
    </row>
    <row r="57" spans="1:11" x14ac:dyDescent="0.2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4" t="s">
        <v>101</v>
      </c>
      <c r="B58" s="4" t="s">
        <v>22</v>
      </c>
      <c r="C58" s="14" t="s">
        <v>44</v>
      </c>
      <c r="D58" s="4" t="s">
        <v>23</v>
      </c>
      <c r="E58" s="18">
        <v>7.5</v>
      </c>
      <c r="F58" s="18">
        <v>7.5</v>
      </c>
      <c r="G58" s="18">
        <v>9.3000000000000007</v>
      </c>
      <c r="H58" s="18">
        <v>0</v>
      </c>
      <c r="I58" s="18">
        <v>0</v>
      </c>
      <c r="J58" s="19">
        <f t="shared" ref="J58:J59" si="13">E58+F58+G58+H58-I58</f>
        <v>24.3</v>
      </c>
      <c r="K58" s="4" t="s">
        <v>14</v>
      </c>
    </row>
    <row r="59" spans="1:11" x14ac:dyDescent="0.2">
      <c r="C59" s="14"/>
      <c r="E59" s="18">
        <v>7.8</v>
      </c>
      <c r="F59" s="18">
        <v>8.1</v>
      </c>
      <c r="G59" s="18">
        <v>9.6999999999999993</v>
      </c>
      <c r="H59" s="18">
        <v>5.9</v>
      </c>
      <c r="I59" s="18">
        <v>0</v>
      </c>
      <c r="J59" s="19">
        <f t="shared" si="13"/>
        <v>31.5</v>
      </c>
    </row>
    <row r="60" spans="1:11" x14ac:dyDescent="0.2">
      <c r="C60" s="14"/>
      <c r="E60" s="18"/>
      <c r="F60" s="18"/>
      <c r="G60" s="18"/>
      <c r="H60" s="18"/>
      <c r="I60" s="18"/>
      <c r="J60" s="19">
        <f>SUM(J58:J59)</f>
        <v>55.8</v>
      </c>
    </row>
    <row r="61" spans="1:11" x14ac:dyDescent="0.2">
      <c r="C61" s="14"/>
    </row>
    <row r="62" spans="1:11" x14ac:dyDescent="0.2">
      <c r="C62" s="14"/>
    </row>
    <row r="63" spans="1:11" x14ac:dyDescent="0.2">
      <c r="C63" s="14"/>
    </row>
    <row r="64" spans="1:11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64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82</v>
      </c>
      <c r="B2" s="14" t="s">
        <v>22</v>
      </c>
      <c r="C2" s="14" t="s">
        <v>44</v>
      </c>
      <c r="D2" s="14" t="s">
        <v>23</v>
      </c>
      <c r="E2" s="18">
        <v>8.6</v>
      </c>
      <c r="F2" s="18">
        <v>8.6999999999999993</v>
      </c>
      <c r="G2" s="18">
        <v>9.6999999999999993</v>
      </c>
      <c r="H2" s="18">
        <v>0</v>
      </c>
      <c r="I2" s="18">
        <v>0</v>
      </c>
      <c r="J2" s="19">
        <f t="shared" ref="J2:J3" si="0">E2+F2+G2+H2-I2</f>
        <v>26.999999999999996</v>
      </c>
      <c r="K2" s="4" t="s">
        <v>14</v>
      </c>
    </row>
    <row r="3" spans="1:11" x14ac:dyDescent="0.2">
      <c r="A3" s="14"/>
      <c r="B3" s="14"/>
      <c r="C3" s="5"/>
      <c r="D3" s="14"/>
      <c r="E3" s="18">
        <v>9</v>
      </c>
      <c r="F3" s="18">
        <v>8.6</v>
      </c>
      <c r="G3" s="18">
        <v>9.3000000000000007</v>
      </c>
      <c r="H3" s="18">
        <v>6.6</v>
      </c>
      <c r="I3" s="18">
        <v>0</v>
      </c>
      <c r="J3" s="19">
        <f t="shared" si="0"/>
        <v>33.5</v>
      </c>
    </row>
    <row r="4" spans="1:11" x14ac:dyDescent="0.2">
      <c r="A4" s="14"/>
      <c r="B4" s="14"/>
      <c r="C4" s="5"/>
      <c r="D4" s="14"/>
      <c r="E4" s="18"/>
      <c r="F4" s="18"/>
      <c r="G4" s="18"/>
      <c r="H4" s="18"/>
      <c r="I4" s="18"/>
      <c r="J4" s="19">
        <f>SUM(J2:J3)</f>
        <v>60.5</v>
      </c>
    </row>
    <row r="5" spans="1:11" x14ac:dyDescent="0.2">
      <c r="A5" s="9"/>
      <c r="B5" s="9"/>
      <c r="C5" s="21"/>
      <c r="D5" s="9"/>
      <c r="E5" s="24"/>
      <c r="F5" s="24"/>
      <c r="G5" s="24"/>
      <c r="H5" s="24"/>
      <c r="I5" s="24"/>
      <c r="J5" s="23"/>
      <c r="K5" s="8"/>
    </row>
    <row r="6" spans="1:11" x14ac:dyDescent="0.2">
      <c r="A6" s="14" t="s">
        <v>83</v>
      </c>
      <c r="B6" s="14" t="s">
        <v>9</v>
      </c>
      <c r="C6" s="5">
        <v>45545</v>
      </c>
      <c r="D6" s="14" t="s">
        <v>23</v>
      </c>
      <c r="E6" s="18">
        <v>6.9</v>
      </c>
      <c r="F6" s="18">
        <v>6.9</v>
      </c>
      <c r="G6" s="18">
        <v>9.6999999999999993</v>
      </c>
      <c r="H6" s="18">
        <v>0</v>
      </c>
      <c r="I6" s="18">
        <v>0</v>
      </c>
      <c r="J6" s="19">
        <f t="shared" ref="J6:J7" si="1">E6+F6+G6+H6-I6</f>
        <v>23.5</v>
      </c>
      <c r="K6" s="4" t="s">
        <v>14</v>
      </c>
    </row>
    <row r="7" spans="1:11" x14ac:dyDescent="0.2">
      <c r="A7" s="14"/>
      <c r="B7" s="14"/>
      <c r="C7" s="5"/>
      <c r="D7" s="14"/>
      <c r="E7" s="18">
        <v>4.0999999999999996</v>
      </c>
      <c r="F7" s="18">
        <v>4.2</v>
      </c>
      <c r="G7" s="18">
        <v>5.7</v>
      </c>
      <c r="H7" s="18">
        <v>3.3</v>
      </c>
      <c r="I7" s="18">
        <v>0</v>
      </c>
      <c r="J7" s="19">
        <f t="shared" si="1"/>
        <v>17.3</v>
      </c>
    </row>
    <row r="8" spans="1:11" x14ac:dyDescent="0.2">
      <c r="A8" s="14"/>
      <c r="B8" s="14"/>
      <c r="C8" s="5"/>
      <c r="D8" s="14"/>
      <c r="E8" s="18"/>
      <c r="F8" s="18"/>
      <c r="G8" s="18"/>
      <c r="H8" s="18"/>
      <c r="I8" s="18"/>
      <c r="J8" s="19">
        <f>SUM(J6:J7)</f>
        <v>40.799999999999997</v>
      </c>
    </row>
    <row r="9" spans="1:11" x14ac:dyDescent="0.2">
      <c r="A9" s="9"/>
      <c r="B9" s="9"/>
      <c r="C9" s="21"/>
      <c r="D9" s="9"/>
      <c r="E9" s="24"/>
      <c r="F9" s="24"/>
      <c r="G9" s="24"/>
      <c r="H9" s="24"/>
      <c r="I9" s="24"/>
      <c r="J9" s="23"/>
      <c r="K9" s="8"/>
    </row>
    <row r="10" spans="1:11" x14ac:dyDescent="0.2">
      <c r="A10" s="14" t="s">
        <v>84</v>
      </c>
      <c r="B10" s="14" t="s">
        <v>13</v>
      </c>
      <c r="C10" s="5">
        <v>45608</v>
      </c>
      <c r="D10" s="14" t="s">
        <v>10</v>
      </c>
      <c r="E10" s="18">
        <v>7.6</v>
      </c>
      <c r="F10" s="18">
        <v>8</v>
      </c>
      <c r="G10" s="18">
        <v>9.6999999999999993</v>
      </c>
      <c r="H10" s="18">
        <v>0</v>
      </c>
      <c r="I10" s="18">
        <v>0</v>
      </c>
      <c r="J10" s="19">
        <f t="shared" ref="J10:J11" si="2">E10+F10+G10+H10-I10</f>
        <v>25.299999999999997</v>
      </c>
      <c r="K10" s="4" t="s">
        <v>14</v>
      </c>
    </row>
    <row r="11" spans="1:11" x14ac:dyDescent="0.2">
      <c r="A11" s="14"/>
      <c r="B11" s="14"/>
      <c r="C11" s="5"/>
      <c r="D11" s="14"/>
      <c r="E11" s="18">
        <v>6.8</v>
      </c>
      <c r="F11" s="18">
        <v>7</v>
      </c>
      <c r="G11" s="18">
        <v>9.1999999999999993</v>
      </c>
      <c r="H11" s="18">
        <v>6.7</v>
      </c>
      <c r="I11" s="18">
        <v>0</v>
      </c>
      <c r="J11" s="19">
        <f t="shared" si="2"/>
        <v>29.7</v>
      </c>
    </row>
    <row r="12" spans="1:11" x14ac:dyDescent="0.2">
      <c r="A12" s="14"/>
      <c r="B12" s="14"/>
      <c r="C12" s="5"/>
      <c r="D12" s="14"/>
      <c r="E12" s="18"/>
      <c r="F12" s="18"/>
      <c r="G12" s="18"/>
      <c r="H12" s="18"/>
      <c r="I12" s="18"/>
      <c r="J12" s="19">
        <f>SUM(J10:J11)</f>
        <v>55</v>
      </c>
    </row>
    <row r="13" spans="1:11" x14ac:dyDescent="0.2">
      <c r="A13" s="14"/>
      <c r="B13" s="14"/>
      <c r="C13" s="14"/>
      <c r="D13" s="14"/>
      <c r="E13" s="18"/>
      <c r="F13" s="18"/>
      <c r="G13" s="18"/>
      <c r="H13" s="18"/>
      <c r="I13" s="18"/>
      <c r="J13" s="19"/>
    </row>
    <row r="14" spans="1:11" x14ac:dyDescent="0.2">
      <c r="A14" s="14"/>
      <c r="B14" s="14"/>
      <c r="C14" s="5"/>
      <c r="D14" s="14"/>
      <c r="E14" s="18"/>
      <c r="F14" s="18"/>
      <c r="G14" s="18"/>
      <c r="H14" s="18"/>
      <c r="I14" s="18"/>
      <c r="J14" s="19"/>
    </row>
    <row r="15" spans="1:11" x14ac:dyDescent="0.2">
      <c r="A15" s="14"/>
      <c r="B15" s="14"/>
      <c r="C15" s="5"/>
      <c r="D15" s="14"/>
      <c r="E15" s="18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8"/>
      <c r="F17" s="18"/>
      <c r="G17" s="18"/>
      <c r="H17" s="18"/>
      <c r="I17" s="18"/>
      <c r="J17" s="18"/>
    </row>
    <row r="18" spans="1:10" x14ac:dyDescent="0.2">
      <c r="C18" s="5"/>
      <c r="E18" s="18"/>
      <c r="F18" s="18"/>
      <c r="G18" s="18"/>
      <c r="H18" s="18"/>
      <c r="I18" s="18"/>
      <c r="J18" s="19"/>
    </row>
    <row r="19" spans="1:10" x14ac:dyDescent="0.2">
      <c r="C19" s="14"/>
      <c r="E19" s="18"/>
      <c r="F19" s="18"/>
      <c r="G19" s="18"/>
      <c r="H19" s="18"/>
      <c r="I19" s="18"/>
      <c r="J19" s="19"/>
    </row>
    <row r="20" spans="1:10" x14ac:dyDescent="0.2">
      <c r="C20" s="14"/>
      <c r="E20" s="18"/>
      <c r="F20" s="18"/>
      <c r="G20" s="18"/>
      <c r="H20" s="18"/>
      <c r="I20" s="18"/>
      <c r="J20" s="19"/>
    </row>
    <row r="21" spans="1:10" x14ac:dyDescent="0.2">
      <c r="C21" s="14"/>
    </row>
    <row r="22" spans="1:10" x14ac:dyDescent="0.2">
      <c r="C22" s="5"/>
      <c r="E22" s="18"/>
      <c r="F22" s="18"/>
      <c r="G22" s="18"/>
      <c r="H22" s="18"/>
      <c r="I22" s="18"/>
      <c r="J22" s="19"/>
    </row>
    <row r="23" spans="1:10" x14ac:dyDescent="0.2">
      <c r="C23" s="14"/>
      <c r="E23" s="18"/>
      <c r="F23" s="18"/>
      <c r="G23" s="18"/>
      <c r="H23" s="18"/>
      <c r="I23" s="18"/>
      <c r="J23" s="19"/>
    </row>
    <row r="24" spans="1:10" x14ac:dyDescent="0.2">
      <c r="C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C26" s="5"/>
      <c r="E26" s="18"/>
      <c r="F26" s="18"/>
      <c r="G26" s="18"/>
      <c r="H26" s="18"/>
      <c r="I26" s="18"/>
      <c r="J26" s="19"/>
    </row>
    <row r="27" spans="1:10" x14ac:dyDescent="0.2">
      <c r="C27" s="14"/>
      <c r="E27" s="18"/>
      <c r="F27" s="18"/>
      <c r="G27" s="18"/>
      <c r="H27" s="18"/>
      <c r="I27" s="18"/>
      <c r="J27" s="19"/>
    </row>
    <row r="28" spans="1:10" x14ac:dyDescent="0.2">
      <c r="C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5"/>
      <c r="E30" s="18"/>
      <c r="F30" s="18"/>
      <c r="G30" s="18"/>
      <c r="H30" s="18"/>
      <c r="I30" s="18"/>
      <c r="J30" s="19"/>
    </row>
    <row r="31" spans="1:10" x14ac:dyDescent="0.2">
      <c r="C31" s="14"/>
      <c r="E31" s="18"/>
      <c r="F31" s="18"/>
      <c r="G31" s="18"/>
      <c r="H31" s="18"/>
      <c r="I31" s="18"/>
      <c r="J31" s="19"/>
    </row>
    <row r="32" spans="1:10" x14ac:dyDescent="0.2">
      <c r="C32" s="14"/>
      <c r="E32" s="18"/>
      <c r="F32" s="18"/>
      <c r="G32" s="18"/>
      <c r="H32" s="18"/>
      <c r="I32" s="18"/>
      <c r="J32" s="19"/>
    </row>
    <row r="33" spans="1:10" x14ac:dyDescent="0.2">
      <c r="C33" s="14"/>
    </row>
    <row r="34" spans="1:10" x14ac:dyDescent="0.2">
      <c r="A34" s="14"/>
      <c r="B34" s="14"/>
      <c r="C34" s="14"/>
      <c r="D34" s="14"/>
      <c r="E34" s="18"/>
      <c r="F34" s="18"/>
      <c r="G34" s="18"/>
      <c r="H34" s="18"/>
      <c r="I34" s="18"/>
      <c r="J34" s="19"/>
    </row>
    <row r="35" spans="1:10" x14ac:dyDescent="0.2">
      <c r="A35" s="14"/>
      <c r="B35" s="14"/>
      <c r="C35" s="5"/>
      <c r="D35" s="14"/>
      <c r="E35" s="18"/>
      <c r="F35" s="18"/>
      <c r="G35" s="18"/>
      <c r="H35" s="18"/>
      <c r="I35" s="18"/>
      <c r="J35" s="19"/>
    </row>
    <row r="36" spans="1:10" x14ac:dyDescent="0.2">
      <c r="A36" s="14"/>
      <c r="B36" s="14"/>
      <c r="C36" s="5"/>
      <c r="D36" s="14"/>
      <c r="E36" s="18"/>
      <c r="F36" s="18"/>
      <c r="G36" s="18"/>
      <c r="H36" s="18"/>
      <c r="I36" s="18"/>
      <c r="J36" s="19"/>
    </row>
    <row r="37" spans="1:10" x14ac:dyDescent="0.2">
      <c r="C37" s="14"/>
    </row>
    <row r="38" spans="1:10" x14ac:dyDescent="0.2">
      <c r="A38" s="14"/>
      <c r="B38" s="14"/>
      <c r="C38" s="14"/>
      <c r="D38" s="14"/>
      <c r="E38" s="18"/>
      <c r="F38" s="18"/>
      <c r="G38" s="18"/>
      <c r="H38" s="18"/>
      <c r="I38" s="18"/>
      <c r="J38" s="19"/>
    </row>
    <row r="39" spans="1:10" x14ac:dyDescent="0.2">
      <c r="A39" s="14"/>
      <c r="B39" s="14"/>
      <c r="C39" s="5"/>
      <c r="D39" s="14"/>
      <c r="E39" s="18"/>
      <c r="F39" s="18"/>
      <c r="G39" s="18"/>
      <c r="H39" s="18"/>
      <c r="I39" s="18"/>
      <c r="J39" s="19"/>
    </row>
    <row r="40" spans="1:10" x14ac:dyDescent="0.2">
      <c r="A40" s="14"/>
      <c r="B40" s="14"/>
      <c r="C40" s="5"/>
      <c r="D40" s="14"/>
      <c r="E40" s="18"/>
      <c r="F40" s="18"/>
      <c r="G40" s="18"/>
      <c r="H40" s="18"/>
      <c r="I40" s="18"/>
      <c r="J40" s="19"/>
    </row>
    <row r="41" spans="1:10" x14ac:dyDescent="0.2">
      <c r="C41" s="14"/>
    </row>
    <row r="42" spans="1:10" x14ac:dyDescent="0.2">
      <c r="C42" s="14"/>
      <c r="D42" s="14"/>
      <c r="E42" s="18"/>
      <c r="F42" s="18"/>
      <c r="G42" s="18"/>
      <c r="H42" s="18"/>
      <c r="I42" s="18"/>
      <c r="J42" s="19"/>
    </row>
    <row r="43" spans="1:10" x14ac:dyDescent="0.2">
      <c r="C43" s="5"/>
      <c r="D43" s="14"/>
      <c r="E43" s="18"/>
      <c r="F43" s="18"/>
      <c r="G43" s="18"/>
      <c r="H43" s="18"/>
      <c r="I43" s="18"/>
      <c r="J43" s="19"/>
    </row>
    <row r="44" spans="1:10" x14ac:dyDescent="0.2">
      <c r="C44" s="5"/>
      <c r="D44" s="14"/>
      <c r="E44" s="18"/>
      <c r="F44" s="18"/>
      <c r="G44" s="18"/>
      <c r="H44" s="18"/>
      <c r="I44" s="18"/>
      <c r="J44" s="19"/>
    </row>
    <row r="45" spans="1:10" x14ac:dyDescent="0.2">
      <c r="C45" s="14"/>
    </row>
    <row r="46" spans="1:10" x14ac:dyDescent="0.2">
      <c r="C46" s="5"/>
      <c r="E46" s="18"/>
      <c r="F46" s="18"/>
      <c r="G46" s="18"/>
      <c r="H46" s="18"/>
      <c r="I46" s="18"/>
      <c r="J46" s="19"/>
    </row>
    <row r="47" spans="1:10" x14ac:dyDescent="0.2">
      <c r="C47" s="14"/>
      <c r="E47" s="18"/>
      <c r="F47" s="18"/>
      <c r="G47" s="18"/>
      <c r="H47" s="18"/>
      <c r="I47" s="18"/>
      <c r="J47" s="19"/>
    </row>
    <row r="48" spans="1:10" x14ac:dyDescent="0.2">
      <c r="C48" s="14"/>
      <c r="E48" s="18"/>
      <c r="F48" s="18"/>
      <c r="G48" s="18"/>
      <c r="H48" s="18"/>
      <c r="I48" s="18"/>
      <c r="J48" s="19"/>
    </row>
    <row r="49" spans="3:10" x14ac:dyDescent="0.2">
      <c r="C49" s="14"/>
    </row>
    <row r="50" spans="3:10" x14ac:dyDescent="0.2">
      <c r="C50" s="5"/>
      <c r="E50" s="18"/>
      <c r="F50" s="18"/>
      <c r="G50" s="18"/>
      <c r="H50" s="18"/>
      <c r="I50" s="18"/>
      <c r="J50" s="19"/>
    </row>
    <row r="51" spans="3:10" x14ac:dyDescent="0.2">
      <c r="C51" s="14"/>
      <c r="E51" s="18"/>
      <c r="F51" s="18"/>
      <c r="G51" s="18"/>
      <c r="H51" s="18"/>
      <c r="I51" s="18"/>
      <c r="J51" s="19"/>
    </row>
    <row r="52" spans="3:10" x14ac:dyDescent="0.2">
      <c r="C52" s="14"/>
      <c r="E52" s="18"/>
      <c r="F52" s="18"/>
      <c r="G52" s="18"/>
      <c r="H52" s="18"/>
      <c r="I52" s="18"/>
      <c r="J52" s="19"/>
    </row>
    <row r="53" spans="3:10" x14ac:dyDescent="0.2">
      <c r="C53" s="14"/>
    </row>
    <row r="54" spans="3:10" x14ac:dyDescent="0.2">
      <c r="C54" s="14"/>
      <c r="E54" s="18"/>
      <c r="F54" s="18"/>
      <c r="G54" s="18"/>
      <c r="H54" s="18"/>
      <c r="I54" s="18"/>
      <c r="J54" s="19"/>
    </row>
    <row r="55" spans="3:10" x14ac:dyDescent="0.2">
      <c r="C55" s="14"/>
      <c r="E55" s="18"/>
      <c r="F55" s="18"/>
      <c r="G55" s="18"/>
      <c r="H55" s="18"/>
      <c r="I55" s="18"/>
      <c r="J55" s="19"/>
    </row>
    <row r="56" spans="3:10" x14ac:dyDescent="0.2">
      <c r="C56" s="14"/>
      <c r="E56" s="18"/>
      <c r="F56" s="18"/>
      <c r="G56" s="18"/>
      <c r="H56" s="18"/>
      <c r="I56" s="18"/>
      <c r="J56" s="19"/>
    </row>
    <row r="57" spans="3:10" x14ac:dyDescent="0.2">
      <c r="C57" s="14"/>
    </row>
    <row r="58" spans="3:10" x14ac:dyDescent="0.2">
      <c r="C58" s="14"/>
      <c r="E58" s="18"/>
      <c r="F58" s="18"/>
      <c r="G58" s="18"/>
      <c r="H58" s="18"/>
      <c r="I58" s="18"/>
      <c r="J58" s="19"/>
    </row>
    <row r="59" spans="3:10" x14ac:dyDescent="0.2">
      <c r="C59" s="14"/>
      <c r="E59" s="18"/>
      <c r="F59" s="18"/>
      <c r="G59" s="18"/>
      <c r="H59" s="18"/>
      <c r="I59" s="18"/>
      <c r="J59" s="19"/>
    </row>
    <row r="60" spans="3:10" x14ac:dyDescent="0.2">
      <c r="C60" s="14"/>
      <c r="E60" s="18"/>
      <c r="F60" s="18"/>
      <c r="G60" s="18"/>
      <c r="H60" s="18"/>
      <c r="I60" s="18"/>
      <c r="J60" s="19"/>
    </row>
    <row r="61" spans="3:10" x14ac:dyDescent="0.2">
      <c r="C61" s="14"/>
    </row>
    <row r="62" spans="3:10" x14ac:dyDescent="0.2">
      <c r="C62" s="14"/>
    </row>
    <row r="63" spans="3:10" x14ac:dyDescent="0.2">
      <c r="C63" s="14"/>
    </row>
    <row r="64" spans="3:10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1000"/>
  <sheetViews>
    <sheetView workbookViewId="0"/>
  </sheetViews>
  <sheetFormatPr defaultColWidth="12.5703125" defaultRowHeight="15.75" customHeight="1" x14ac:dyDescent="0.2"/>
  <cols>
    <col min="1" max="1" width="19.7109375" customWidth="1"/>
    <col min="2" max="3" width="10.42578125" customWidth="1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64</v>
      </c>
      <c r="H1" s="3" t="s">
        <v>65</v>
      </c>
      <c r="I1" s="3" t="s">
        <v>66</v>
      </c>
      <c r="J1" s="3" t="s">
        <v>6</v>
      </c>
      <c r="K1" s="1" t="s">
        <v>7</v>
      </c>
    </row>
    <row r="2" spans="1:11" x14ac:dyDescent="0.2">
      <c r="A2" s="14" t="s">
        <v>85</v>
      </c>
      <c r="B2" s="14" t="s">
        <v>46</v>
      </c>
      <c r="C2" s="14" t="s">
        <v>86</v>
      </c>
      <c r="D2" s="14" t="s">
        <v>10</v>
      </c>
      <c r="E2" s="18">
        <v>7.4</v>
      </c>
      <c r="F2" s="18">
        <v>7.9</v>
      </c>
      <c r="G2" s="18">
        <v>9.6999999999999993</v>
      </c>
      <c r="H2" s="18">
        <v>0</v>
      </c>
      <c r="I2" s="18">
        <v>0</v>
      </c>
      <c r="J2" s="19">
        <f t="shared" ref="J2:J3" si="0">E2+F2+G2+H2-I2</f>
        <v>25</v>
      </c>
      <c r="K2" s="4" t="s">
        <v>14</v>
      </c>
    </row>
    <row r="3" spans="1:11" x14ac:dyDescent="0.2">
      <c r="A3" s="14"/>
      <c r="B3" s="14"/>
      <c r="C3" s="5"/>
      <c r="D3" s="14"/>
      <c r="E3" s="18">
        <v>6.9</v>
      </c>
      <c r="F3" s="18">
        <v>6.6</v>
      </c>
      <c r="G3" s="18">
        <v>9</v>
      </c>
      <c r="H3" s="18">
        <v>7.6</v>
      </c>
      <c r="I3" s="18">
        <v>0</v>
      </c>
      <c r="J3" s="19">
        <f t="shared" si="0"/>
        <v>30.1</v>
      </c>
    </row>
    <row r="4" spans="1:11" x14ac:dyDescent="0.2">
      <c r="A4" s="14"/>
      <c r="B4" s="14"/>
      <c r="C4" s="5"/>
      <c r="D4" s="14"/>
      <c r="E4" s="18"/>
      <c r="F4" s="18"/>
      <c r="G4" s="18"/>
      <c r="H4" s="18"/>
      <c r="I4" s="18"/>
      <c r="J4" s="19">
        <f>SUM(J2:J3)</f>
        <v>55.1</v>
      </c>
    </row>
    <row r="5" spans="1:11" x14ac:dyDescent="0.2">
      <c r="A5" s="14"/>
      <c r="B5" s="14"/>
      <c r="C5" s="5"/>
      <c r="D5" s="14"/>
      <c r="E5" s="18"/>
      <c r="F5" s="18"/>
      <c r="G5" s="18"/>
      <c r="H5" s="18"/>
      <c r="I5" s="18"/>
      <c r="J5" s="19"/>
    </row>
    <row r="6" spans="1:11" x14ac:dyDescent="0.2">
      <c r="A6" s="14" t="s">
        <v>87</v>
      </c>
      <c r="B6" s="14" t="s">
        <v>9</v>
      </c>
      <c r="C6" s="14" t="s">
        <v>86</v>
      </c>
      <c r="D6" s="14" t="s">
        <v>23</v>
      </c>
      <c r="E6" s="18">
        <v>7.3</v>
      </c>
      <c r="F6" s="18">
        <v>7.4</v>
      </c>
      <c r="G6" s="18">
        <v>9.1999999999999993</v>
      </c>
      <c r="H6" s="18">
        <v>0</v>
      </c>
      <c r="I6" s="18">
        <v>0</v>
      </c>
      <c r="J6" s="19">
        <f t="shared" ref="J6:J7" si="1">E6+F6+G6+H6-I6</f>
        <v>23.9</v>
      </c>
      <c r="K6" s="4" t="s">
        <v>11</v>
      </c>
    </row>
    <row r="7" spans="1:11" x14ac:dyDescent="0.2">
      <c r="A7" s="14"/>
      <c r="B7" s="14"/>
      <c r="C7" s="5"/>
      <c r="D7" s="14"/>
      <c r="E7" s="18">
        <v>4.0999999999999996</v>
      </c>
      <c r="F7" s="18">
        <v>4.0999999999999996</v>
      </c>
      <c r="G7" s="18">
        <v>5.6</v>
      </c>
      <c r="H7" s="18">
        <v>5.2</v>
      </c>
      <c r="I7" s="18">
        <v>0</v>
      </c>
      <c r="J7" s="19">
        <f t="shared" si="1"/>
        <v>19</v>
      </c>
    </row>
    <row r="8" spans="1:11" x14ac:dyDescent="0.2">
      <c r="A8" s="14"/>
      <c r="B8" s="14"/>
      <c r="C8" s="5"/>
      <c r="D8" s="14"/>
      <c r="E8" s="18"/>
      <c r="F8" s="18"/>
      <c r="G8" s="18"/>
      <c r="H8" s="18"/>
      <c r="I8" s="18"/>
      <c r="J8" s="19">
        <f>SUM(J6:J7)</f>
        <v>42.9</v>
      </c>
    </row>
    <row r="9" spans="1:11" x14ac:dyDescent="0.2">
      <c r="A9" s="9"/>
      <c r="B9" s="9"/>
      <c r="C9" s="21"/>
      <c r="D9" s="9"/>
      <c r="E9" s="24"/>
      <c r="F9" s="24"/>
      <c r="G9" s="24"/>
      <c r="H9" s="24"/>
      <c r="I9" s="24"/>
      <c r="J9" s="23"/>
      <c r="K9" s="8"/>
    </row>
    <row r="10" spans="1:11" x14ac:dyDescent="0.2">
      <c r="A10" s="14" t="s">
        <v>88</v>
      </c>
      <c r="B10" s="14" t="s">
        <v>46</v>
      </c>
      <c r="C10" s="14" t="s">
        <v>32</v>
      </c>
      <c r="D10" s="14" t="s">
        <v>10</v>
      </c>
      <c r="E10" s="18">
        <v>6.9</v>
      </c>
      <c r="F10" s="18">
        <v>7.4</v>
      </c>
      <c r="G10" s="18">
        <v>9.1999999999999993</v>
      </c>
      <c r="H10" s="18">
        <v>0</v>
      </c>
      <c r="I10" s="18">
        <v>0</v>
      </c>
      <c r="J10" s="19">
        <f t="shared" ref="J10:J11" si="2">E10+F10+G10+H10-I10</f>
        <v>23.5</v>
      </c>
      <c r="K10" s="4" t="s">
        <v>14</v>
      </c>
    </row>
    <row r="11" spans="1:11" x14ac:dyDescent="0.2">
      <c r="A11" s="14"/>
      <c r="B11" s="14"/>
      <c r="C11" s="14"/>
      <c r="D11" s="14"/>
      <c r="E11" s="18">
        <v>5.9</v>
      </c>
      <c r="F11" s="18">
        <v>5.8</v>
      </c>
      <c r="G11" s="18">
        <v>8.8000000000000007</v>
      </c>
      <c r="H11" s="18">
        <v>7.8</v>
      </c>
      <c r="I11" s="18">
        <v>0</v>
      </c>
      <c r="J11" s="19">
        <f t="shared" si="2"/>
        <v>28.3</v>
      </c>
    </row>
    <row r="12" spans="1:11" x14ac:dyDescent="0.2">
      <c r="A12" s="14"/>
      <c r="B12" s="14"/>
      <c r="C12" s="14"/>
      <c r="D12" s="14"/>
      <c r="E12" s="18"/>
      <c r="F12" s="18"/>
      <c r="G12" s="18"/>
      <c r="H12" s="18"/>
      <c r="I12" s="18"/>
      <c r="J12" s="19">
        <f>SUM(J10:J11)</f>
        <v>51.8</v>
      </c>
    </row>
    <row r="13" spans="1:11" x14ac:dyDescent="0.2">
      <c r="A13" s="14"/>
      <c r="B13" s="14"/>
      <c r="C13" s="14"/>
      <c r="D13" s="14"/>
      <c r="E13" s="18"/>
      <c r="F13" s="18"/>
      <c r="G13" s="18"/>
      <c r="H13" s="18"/>
      <c r="I13" s="18"/>
      <c r="J13" s="19"/>
    </row>
    <row r="14" spans="1:11" x14ac:dyDescent="0.2">
      <c r="A14" s="14"/>
      <c r="B14" s="14"/>
      <c r="C14" s="5"/>
      <c r="D14" s="14"/>
      <c r="E14" s="18"/>
      <c r="F14" s="18"/>
      <c r="G14" s="18"/>
      <c r="H14" s="18"/>
      <c r="I14" s="18"/>
      <c r="J14" s="19"/>
    </row>
    <row r="15" spans="1:11" x14ac:dyDescent="0.2">
      <c r="A15" s="14"/>
      <c r="B15" s="14"/>
      <c r="C15" s="5"/>
      <c r="D15" s="14"/>
      <c r="E15" s="18"/>
      <c r="F15" s="18"/>
      <c r="G15" s="18"/>
      <c r="H15" s="18"/>
      <c r="I15" s="18"/>
      <c r="J15" s="19"/>
    </row>
    <row r="16" spans="1:11" x14ac:dyDescent="0.2">
      <c r="A16" s="14"/>
      <c r="B16" s="14"/>
      <c r="C16" s="5"/>
      <c r="D16" s="14"/>
      <c r="E16" s="18"/>
      <c r="F16" s="18"/>
      <c r="G16" s="18"/>
      <c r="H16" s="18"/>
      <c r="I16" s="18"/>
      <c r="J16" s="19"/>
    </row>
    <row r="17" spans="1:10" x14ac:dyDescent="0.2">
      <c r="A17" s="14"/>
      <c r="B17" s="14"/>
      <c r="C17" s="14"/>
      <c r="D17" s="14"/>
      <c r="E17" s="18"/>
      <c r="F17" s="18"/>
      <c r="G17" s="18"/>
      <c r="H17" s="18"/>
      <c r="I17" s="18"/>
      <c r="J17" s="18"/>
    </row>
    <row r="18" spans="1:10" x14ac:dyDescent="0.2">
      <c r="C18" s="5"/>
      <c r="E18" s="18"/>
      <c r="F18" s="18"/>
      <c r="G18" s="18"/>
      <c r="H18" s="18"/>
      <c r="I18" s="18"/>
      <c r="J18" s="19"/>
    </row>
    <row r="19" spans="1:10" x14ac:dyDescent="0.2">
      <c r="C19" s="14"/>
      <c r="E19" s="18"/>
      <c r="F19" s="18"/>
      <c r="G19" s="18"/>
      <c r="H19" s="18"/>
      <c r="I19" s="18"/>
      <c r="J19" s="19"/>
    </row>
    <row r="20" spans="1:10" x14ac:dyDescent="0.2">
      <c r="C20" s="14"/>
      <c r="E20" s="18"/>
      <c r="F20" s="18"/>
      <c r="G20" s="18"/>
      <c r="H20" s="18"/>
      <c r="I20" s="18"/>
      <c r="J20" s="19"/>
    </row>
    <row r="21" spans="1:10" x14ac:dyDescent="0.2">
      <c r="C21" s="14"/>
    </row>
    <row r="22" spans="1:10" x14ac:dyDescent="0.2">
      <c r="C22" s="5"/>
      <c r="E22" s="18"/>
      <c r="F22" s="18"/>
      <c r="G22" s="18"/>
      <c r="H22" s="18"/>
      <c r="I22" s="18"/>
      <c r="J22" s="19"/>
    </row>
    <row r="23" spans="1:10" x14ac:dyDescent="0.2">
      <c r="C23" s="14"/>
      <c r="E23" s="18"/>
      <c r="F23" s="18"/>
      <c r="G23" s="18"/>
      <c r="H23" s="18"/>
      <c r="I23" s="18"/>
      <c r="J23" s="19"/>
    </row>
    <row r="24" spans="1:10" x14ac:dyDescent="0.2">
      <c r="C24" s="14"/>
      <c r="E24" s="18"/>
      <c r="F24" s="18"/>
      <c r="G24" s="18"/>
      <c r="H24" s="18"/>
      <c r="I24" s="18"/>
      <c r="J24" s="19"/>
    </row>
    <row r="25" spans="1:10" x14ac:dyDescent="0.2">
      <c r="C25" s="14"/>
    </row>
    <row r="26" spans="1:10" x14ac:dyDescent="0.2">
      <c r="C26" s="5"/>
      <c r="E26" s="18"/>
      <c r="F26" s="18"/>
      <c r="G26" s="18"/>
      <c r="H26" s="18"/>
      <c r="I26" s="18"/>
      <c r="J26" s="19"/>
    </row>
    <row r="27" spans="1:10" x14ac:dyDescent="0.2">
      <c r="C27" s="14"/>
      <c r="E27" s="18"/>
      <c r="F27" s="18"/>
      <c r="G27" s="18"/>
      <c r="H27" s="18"/>
      <c r="I27" s="18"/>
      <c r="J27" s="19"/>
    </row>
    <row r="28" spans="1:10" x14ac:dyDescent="0.2">
      <c r="C28" s="14"/>
      <c r="E28" s="18"/>
      <c r="F28" s="18"/>
      <c r="G28" s="18"/>
      <c r="H28" s="18"/>
      <c r="I28" s="18"/>
      <c r="J28" s="19"/>
    </row>
    <row r="29" spans="1:10" x14ac:dyDescent="0.2">
      <c r="C29" s="14"/>
    </row>
    <row r="30" spans="1:10" x14ac:dyDescent="0.2">
      <c r="C30" s="5"/>
      <c r="E30" s="18"/>
      <c r="F30" s="18"/>
      <c r="G30" s="18"/>
      <c r="H30" s="18"/>
      <c r="I30" s="18"/>
      <c r="J30" s="19"/>
    </row>
    <row r="31" spans="1:10" x14ac:dyDescent="0.2">
      <c r="C31" s="14"/>
      <c r="E31" s="18"/>
      <c r="F31" s="18"/>
      <c r="G31" s="18"/>
      <c r="H31" s="18"/>
      <c r="I31" s="18"/>
      <c r="J31" s="19"/>
    </row>
    <row r="32" spans="1:10" x14ac:dyDescent="0.2">
      <c r="C32" s="14"/>
      <c r="E32" s="18"/>
      <c r="F32" s="18"/>
      <c r="G32" s="18"/>
      <c r="H32" s="18"/>
      <c r="I32" s="18"/>
      <c r="J32" s="19"/>
    </row>
    <row r="33" spans="1:10" x14ac:dyDescent="0.2">
      <c r="C33" s="14"/>
    </row>
    <row r="34" spans="1:10" x14ac:dyDescent="0.2">
      <c r="A34" s="14"/>
      <c r="B34" s="14"/>
      <c r="C34" s="14"/>
      <c r="D34" s="14"/>
      <c r="E34" s="18"/>
      <c r="F34" s="18"/>
      <c r="G34" s="18"/>
      <c r="H34" s="18"/>
      <c r="I34" s="18"/>
      <c r="J34" s="19"/>
    </row>
    <row r="35" spans="1:10" x14ac:dyDescent="0.2">
      <c r="A35" s="14"/>
      <c r="B35" s="14"/>
      <c r="C35" s="5"/>
      <c r="D35" s="14"/>
      <c r="E35" s="18"/>
      <c r="F35" s="18"/>
      <c r="G35" s="18"/>
      <c r="H35" s="18"/>
      <c r="I35" s="18"/>
      <c r="J35" s="19"/>
    </row>
    <row r="36" spans="1:10" x14ac:dyDescent="0.2">
      <c r="A36" s="14"/>
      <c r="B36" s="14"/>
      <c r="C36" s="5"/>
      <c r="D36" s="14"/>
      <c r="E36" s="18"/>
      <c r="F36" s="18"/>
      <c r="G36" s="18"/>
      <c r="H36" s="18"/>
      <c r="I36" s="18"/>
      <c r="J36" s="19"/>
    </row>
    <row r="37" spans="1:10" x14ac:dyDescent="0.2">
      <c r="C37" s="14"/>
    </row>
    <row r="38" spans="1:10" x14ac:dyDescent="0.2">
      <c r="A38" s="14"/>
      <c r="B38" s="14"/>
      <c r="C38" s="14"/>
      <c r="D38" s="14"/>
      <c r="E38" s="18"/>
      <c r="F38" s="18"/>
      <c r="G38" s="18"/>
      <c r="H38" s="18"/>
      <c r="I38" s="18"/>
      <c r="J38" s="19"/>
    </row>
    <row r="39" spans="1:10" x14ac:dyDescent="0.2">
      <c r="A39" s="14"/>
      <c r="B39" s="14"/>
      <c r="C39" s="5"/>
      <c r="D39" s="14"/>
      <c r="E39" s="18"/>
      <c r="F39" s="18"/>
      <c r="G39" s="18"/>
      <c r="H39" s="18"/>
      <c r="I39" s="18"/>
      <c r="J39" s="19"/>
    </row>
    <row r="40" spans="1:10" x14ac:dyDescent="0.2">
      <c r="A40" s="14"/>
      <c r="B40" s="14"/>
      <c r="C40" s="5"/>
      <c r="D40" s="14"/>
      <c r="E40" s="18"/>
      <c r="F40" s="18"/>
      <c r="G40" s="18"/>
      <c r="H40" s="18"/>
      <c r="I40" s="18"/>
      <c r="J40" s="19"/>
    </row>
    <row r="41" spans="1:10" x14ac:dyDescent="0.2">
      <c r="C41" s="14"/>
    </row>
    <row r="42" spans="1:10" x14ac:dyDescent="0.2">
      <c r="C42" s="14"/>
      <c r="D42" s="14"/>
      <c r="E42" s="18"/>
      <c r="F42" s="18"/>
      <c r="G42" s="18"/>
      <c r="H42" s="18"/>
      <c r="I42" s="18"/>
      <c r="J42" s="19"/>
    </row>
    <row r="43" spans="1:10" x14ac:dyDescent="0.2">
      <c r="C43" s="5"/>
      <c r="D43" s="14"/>
      <c r="E43" s="18"/>
      <c r="F43" s="18"/>
      <c r="G43" s="18"/>
      <c r="H43" s="18"/>
      <c r="I43" s="18"/>
      <c r="J43" s="19"/>
    </row>
    <row r="44" spans="1:10" x14ac:dyDescent="0.2">
      <c r="C44" s="5"/>
      <c r="D44" s="14"/>
      <c r="E44" s="18"/>
      <c r="F44" s="18"/>
      <c r="G44" s="18"/>
      <c r="H44" s="18"/>
      <c r="I44" s="18"/>
      <c r="J44" s="19"/>
    </row>
    <row r="45" spans="1:10" x14ac:dyDescent="0.2">
      <c r="C45" s="14"/>
    </row>
    <row r="46" spans="1:10" x14ac:dyDescent="0.2">
      <c r="C46" s="5"/>
      <c r="E46" s="18"/>
      <c r="F46" s="18"/>
      <c r="G46" s="18"/>
      <c r="H46" s="18"/>
      <c r="I46" s="18"/>
      <c r="J46" s="19"/>
    </row>
    <row r="47" spans="1:10" x14ac:dyDescent="0.2">
      <c r="C47" s="14"/>
      <c r="E47" s="18"/>
      <c r="F47" s="18"/>
      <c r="G47" s="18"/>
      <c r="H47" s="18"/>
      <c r="I47" s="18"/>
      <c r="J47" s="19"/>
    </row>
    <row r="48" spans="1:10" x14ac:dyDescent="0.2">
      <c r="C48" s="14"/>
      <c r="E48" s="18"/>
      <c r="F48" s="18"/>
      <c r="G48" s="18"/>
      <c r="H48" s="18"/>
      <c r="I48" s="18"/>
      <c r="J48" s="19"/>
    </row>
    <row r="49" spans="3:10" x14ac:dyDescent="0.2">
      <c r="C49" s="14"/>
    </row>
    <row r="50" spans="3:10" x14ac:dyDescent="0.2">
      <c r="C50" s="5"/>
      <c r="E50" s="18"/>
      <c r="F50" s="18"/>
      <c r="G50" s="18"/>
      <c r="H50" s="18"/>
      <c r="I50" s="18"/>
      <c r="J50" s="19"/>
    </row>
    <row r="51" spans="3:10" x14ac:dyDescent="0.2">
      <c r="C51" s="14"/>
      <c r="E51" s="18"/>
      <c r="F51" s="18"/>
      <c r="G51" s="18"/>
      <c r="H51" s="18"/>
      <c r="I51" s="18"/>
      <c r="J51" s="19"/>
    </row>
    <row r="52" spans="3:10" x14ac:dyDescent="0.2">
      <c r="C52" s="14"/>
      <c r="E52" s="18"/>
      <c r="F52" s="18"/>
      <c r="G52" s="18"/>
      <c r="H52" s="18"/>
      <c r="I52" s="18"/>
      <c r="J52" s="19"/>
    </row>
    <row r="53" spans="3:10" x14ac:dyDescent="0.2">
      <c r="C53" s="14"/>
    </row>
    <row r="54" spans="3:10" x14ac:dyDescent="0.2">
      <c r="C54" s="14"/>
      <c r="E54" s="18"/>
      <c r="F54" s="18"/>
      <c r="G54" s="18"/>
      <c r="H54" s="18"/>
      <c r="I54" s="18"/>
      <c r="J54" s="19"/>
    </row>
    <row r="55" spans="3:10" x14ac:dyDescent="0.2">
      <c r="C55" s="14"/>
      <c r="E55" s="18"/>
      <c r="F55" s="18"/>
      <c r="G55" s="18"/>
      <c r="H55" s="18"/>
      <c r="I55" s="18"/>
      <c r="J55" s="19"/>
    </row>
    <row r="56" spans="3:10" x14ac:dyDescent="0.2">
      <c r="C56" s="14"/>
      <c r="E56" s="18"/>
      <c r="F56" s="18"/>
      <c r="G56" s="18"/>
      <c r="H56" s="18"/>
      <c r="I56" s="18"/>
      <c r="J56" s="19"/>
    </row>
    <row r="57" spans="3:10" x14ac:dyDescent="0.2">
      <c r="C57" s="14"/>
    </row>
    <row r="58" spans="3:10" x14ac:dyDescent="0.2">
      <c r="C58" s="14"/>
      <c r="E58" s="18"/>
      <c r="F58" s="18"/>
      <c r="G58" s="18"/>
      <c r="H58" s="18"/>
      <c r="I58" s="18"/>
      <c r="J58" s="19"/>
    </row>
    <row r="59" spans="3:10" x14ac:dyDescent="0.2">
      <c r="C59" s="14"/>
      <c r="E59" s="18"/>
      <c r="F59" s="18"/>
      <c r="G59" s="18"/>
      <c r="H59" s="18"/>
      <c r="I59" s="18"/>
      <c r="J59" s="19"/>
    </row>
    <row r="60" spans="3:10" x14ac:dyDescent="0.2">
      <c r="C60" s="14"/>
      <c r="E60" s="18"/>
      <c r="F60" s="18"/>
      <c r="G60" s="18"/>
      <c r="H60" s="18"/>
      <c r="I60" s="18"/>
      <c r="J60" s="19"/>
    </row>
    <row r="61" spans="3:10" x14ac:dyDescent="0.2">
      <c r="C61" s="14"/>
    </row>
    <row r="62" spans="3:10" x14ac:dyDescent="0.2">
      <c r="C62" s="14"/>
    </row>
    <row r="63" spans="3:10" x14ac:dyDescent="0.2">
      <c r="C63" s="14"/>
    </row>
    <row r="64" spans="3:10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14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  <row r="73" spans="3:3" x14ac:dyDescent="0.2">
      <c r="C73" s="14"/>
    </row>
    <row r="74" spans="3:3" x14ac:dyDescent="0.2">
      <c r="C74" s="14"/>
    </row>
    <row r="75" spans="3:3" x14ac:dyDescent="0.2">
      <c r="C75" s="14"/>
    </row>
    <row r="76" spans="3:3" x14ac:dyDescent="0.2">
      <c r="C76" s="14"/>
    </row>
    <row r="77" spans="3:3" x14ac:dyDescent="0.2">
      <c r="C77" s="14"/>
    </row>
    <row r="78" spans="3:3" x14ac:dyDescent="0.2">
      <c r="C78" s="14"/>
    </row>
    <row r="79" spans="3:3" x14ac:dyDescent="0.2">
      <c r="C79" s="14"/>
    </row>
    <row r="80" spans="3:3" x14ac:dyDescent="0.2">
      <c r="C80" s="14"/>
    </row>
    <row r="81" spans="3:3" x14ac:dyDescent="0.2">
      <c r="C81" s="14"/>
    </row>
    <row r="82" spans="3:3" x14ac:dyDescent="0.2">
      <c r="C82" s="14"/>
    </row>
    <row r="83" spans="3:3" x14ac:dyDescent="0.2">
      <c r="C83" s="14"/>
    </row>
    <row r="84" spans="3:3" x14ac:dyDescent="0.2">
      <c r="C84" s="14"/>
    </row>
    <row r="85" spans="3:3" x14ac:dyDescent="0.2">
      <c r="C85" s="14"/>
    </row>
    <row r="86" spans="3:3" x14ac:dyDescent="0.2">
      <c r="C86" s="14"/>
    </row>
    <row r="87" spans="3:3" x14ac:dyDescent="0.2">
      <c r="C87" s="14"/>
    </row>
    <row r="88" spans="3:3" x14ac:dyDescent="0.2">
      <c r="C88" s="14"/>
    </row>
    <row r="89" spans="3:3" x14ac:dyDescent="0.2">
      <c r="C89" s="14"/>
    </row>
    <row r="90" spans="3:3" x14ac:dyDescent="0.2">
      <c r="C90" s="14"/>
    </row>
    <row r="91" spans="3:3" x14ac:dyDescent="0.2">
      <c r="C91" s="14"/>
    </row>
    <row r="92" spans="3:3" x14ac:dyDescent="0.2">
      <c r="C92" s="14"/>
    </row>
    <row r="93" spans="3:3" x14ac:dyDescent="0.2">
      <c r="C93" s="14"/>
    </row>
    <row r="94" spans="3:3" x14ac:dyDescent="0.2">
      <c r="C94" s="14"/>
    </row>
    <row r="95" spans="3:3" x14ac:dyDescent="0.2">
      <c r="C95" s="14"/>
    </row>
    <row r="96" spans="3:3" x14ac:dyDescent="0.2">
      <c r="C96" s="14"/>
    </row>
    <row r="97" spans="3:3" x14ac:dyDescent="0.2">
      <c r="C97" s="14"/>
    </row>
    <row r="98" spans="3:3" x14ac:dyDescent="0.2">
      <c r="C98" s="14"/>
    </row>
    <row r="99" spans="3:3" x14ac:dyDescent="0.2">
      <c r="C99" s="14"/>
    </row>
    <row r="100" spans="3:3" x14ac:dyDescent="0.2">
      <c r="C100" s="14"/>
    </row>
    <row r="101" spans="3:3" x14ac:dyDescent="0.2">
      <c r="C101" s="14"/>
    </row>
    <row r="102" spans="3:3" x14ac:dyDescent="0.2">
      <c r="C102" s="14"/>
    </row>
    <row r="103" spans="3:3" x14ac:dyDescent="0.2">
      <c r="C103" s="14"/>
    </row>
    <row r="104" spans="3:3" x14ac:dyDescent="0.2">
      <c r="C104" s="14"/>
    </row>
    <row r="105" spans="3:3" x14ac:dyDescent="0.2">
      <c r="C105" s="14"/>
    </row>
    <row r="106" spans="3:3" x14ac:dyDescent="0.2">
      <c r="C106" s="14"/>
    </row>
    <row r="107" spans="3:3" x14ac:dyDescent="0.2">
      <c r="C107" s="14"/>
    </row>
    <row r="108" spans="3:3" x14ac:dyDescent="0.2">
      <c r="C108" s="14"/>
    </row>
    <row r="109" spans="3:3" x14ac:dyDescent="0.2">
      <c r="C109" s="14"/>
    </row>
    <row r="110" spans="3:3" x14ac:dyDescent="0.2">
      <c r="C110" s="14"/>
    </row>
    <row r="111" spans="3:3" x14ac:dyDescent="0.2">
      <c r="C111" s="14"/>
    </row>
    <row r="112" spans="3:3" x14ac:dyDescent="0.2">
      <c r="C112" s="14"/>
    </row>
    <row r="113" spans="3:3" x14ac:dyDescent="0.2">
      <c r="C113" s="14"/>
    </row>
    <row r="114" spans="3:3" x14ac:dyDescent="0.2">
      <c r="C114" s="14"/>
    </row>
    <row r="115" spans="3:3" x14ac:dyDescent="0.2">
      <c r="C115" s="14"/>
    </row>
    <row r="116" spans="3:3" x14ac:dyDescent="0.2">
      <c r="C116" s="14"/>
    </row>
    <row r="117" spans="3:3" x14ac:dyDescent="0.2">
      <c r="C117" s="14"/>
    </row>
    <row r="118" spans="3:3" x14ac:dyDescent="0.2">
      <c r="C118" s="14"/>
    </row>
    <row r="119" spans="3:3" x14ac:dyDescent="0.2">
      <c r="C119" s="14"/>
    </row>
    <row r="120" spans="3:3" x14ac:dyDescent="0.2">
      <c r="C120" s="14"/>
    </row>
    <row r="121" spans="3:3" x14ac:dyDescent="0.2">
      <c r="C121" s="14"/>
    </row>
    <row r="122" spans="3:3" x14ac:dyDescent="0.2">
      <c r="C122" s="14"/>
    </row>
    <row r="123" spans="3:3" x14ac:dyDescent="0.2">
      <c r="C123" s="14"/>
    </row>
    <row r="124" spans="3:3" x14ac:dyDescent="0.2">
      <c r="C124" s="14"/>
    </row>
    <row r="125" spans="3:3" x14ac:dyDescent="0.2">
      <c r="C125" s="14"/>
    </row>
    <row r="126" spans="3:3" x14ac:dyDescent="0.2">
      <c r="C126" s="14"/>
    </row>
    <row r="127" spans="3:3" x14ac:dyDescent="0.2">
      <c r="C127" s="14"/>
    </row>
    <row r="128" spans="3:3" x14ac:dyDescent="0.2">
      <c r="C128" s="14"/>
    </row>
    <row r="129" spans="3:3" x14ac:dyDescent="0.2">
      <c r="C129" s="14"/>
    </row>
    <row r="130" spans="3:3" x14ac:dyDescent="0.2">
      <c r="C130" s="14"/>
    </row>
    <row r="131" spans="3:3" x14ac:dyDescent="0.2">
      <c r="C131" s="14"/>
    </row>
    <row r="132" spans="3:3" x14ac:dyDescent="0.2">
      <c r="C132" s="14"/>
    </row>
    <row r="133" spans="3:3" x14ac:dyDescent="0.2">
      <c r="C133" s="14"/>
    </row>
    <row r="134" spans="3:3" x14ac:dyDescent="0.2">
      <c r="C134" s="14"/>
    </row>
    <row r="135" spans="3:3" x14ac:dyDescent="0.2">
      <c r="C135" s="14"/>
    </row>
    <row r="136" spans="3:3" x14ac:dyDescent="0.2">
      <c r="C136" s="14"/>
    </row>
    <row r="137" spans="3:3" x14ac:dyDescent="0.2">
      <c r="C137" s="14"/>
    </row>
    <row r="138" spans="3:3" x14ac:dyDescent="0.2">
      <c r="C138" s="14"/>
    </row>
    <row r="139" spans="3:3" x14ac:dyDescent="0.2">
      <c r="C139" s="14"/>
    </row>
    <row r="140" spans="3:3" x14ac:dyDescent="0.2">
      <c r="C140" s="14"/>
    </row>
    <row r="141" spans="3:3" x14ac:dyDescent="0.2">
      <c r="C141" s="14"/>
    </row>
    <row r="142" spans="3:3" x14ac:dyDescent="0.2">
      <c r="C142" s="14"/>
    </row>
    <row r="143" spans="3:3" x14ac:dyDescent="0.2">
      <c r="C143" s="14"/>
    </row>
    <row r="144" spans="3:3" x14ac:dyDescent="0.2">
      <c r="C144" s="14"/>
    </row>
    <row r="145" spans="3:3" x14ac:dyDescent="0.2">
      <c r="C145" s="14"/>
    </row>
    <row r="146" spans="3:3" x14ac:dyDescent="0.2">
      <c r="C146" s="14"/>
    </row>
    <row r="147" spans="3:3" x14ac:dyDescent="0.2">
      <c r="C147" s="14"/>
    </row>
    <row r="148" spans="3:3" x14ac:dyDescent="0.2">
      <c r="C148" s="14"/>
    </row>
    <row r="149" spans="3:3" x14ac:dyDescent="0.2">
      <c r="C149" s="14"/>
    </row>
    <row r="150" spans="3:3" x14ac:dyDescent="0.2">
      <c r="C150" s="14"/>
    </row>
    <row r="151" spans="3:3" x14ac:dyDescent="0.2">
      <c r="C151" s="14"/>
    </row>
    <row r="152" spans="3:3" x14ac:dyDescent="0.2">
      <c r="C152" s="14"/>
    </row>
    <row r="153" spans="3:3" x14ac:dyDescent="0.2">
      <c r="C153" s="14"/>
    </row>
    <row r="154" spans="3:3" x14ac:dyDescent="0.2">
      <c r="C154" s="14"/>
    </row>
    <row r="155" spans="3:3" x14ac:dyDescent="0.2">
      <c r="C155" s="14"/>
    </row>
    <row r="156" spans="3:3" x14ac:dyDescent="0.2">
      <c r="C156" s="14"/>
    </row>
    <row r="157" spans="3:3" x14ac:dyDescent="0.2">
      <c r="C157" s="14"/>
    </row>
    <row r="158" spans="3:3" x14ac:dyDescent="0.2">
      <c r="C158" s="14"/>
    </row>
    <row r="159" spans="3:3" x14ac:dyDescent="0.2">
      <c r="C159" s="14"/>
    </row>
    <row r="160" spans="3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  <row r="929" spans="3:3" x14ac:dyDescent="0.2">
      <c r="C929" s="14"/>
    </row>
    <row r="930" spans="3:3" x14ac:dyDescent="0.2">
      <c r="C930" s="14"/>
    </row>
    <row r="931" spans="3:3" x14ac:dyDescent="0.2">
      <c r="C931" s="14"/>
    </row>
    <row r="932" spans="3:3" x14ac:dyDescent="0.2">
      <c r="C932" s="14"/>
    </row>
    <row r="933" spans="3:3" x14ac:dyDescent="0.2">
      <c r="C933" s="14"/>
    </row>
    <row r="934" spans="3:3" x14ac:dyDescent="0.2">
      <c r="C934" s="14"/>
    </row>
    <row r="935" spans="3:3" x14ac:dyDescent="0.2">
      <c r="C935" s="14"/>
    </row>
    <row r="936" spans="3:3" x14ac:dyDescent="0.2">
      <c r="C936" s="14"/>
    </row>
    <row r="937" spans="3:3" x14ac:dyDescent="0.2">
      <c r="C937" s="14"/>
    </row>
    <row r="938" spans="3:3" x14ac:dyDescent="0.2">
      <c r="C938" s="14"/>
    </row>
    <row r="939" spans="3:3" x14ac:dyDescent="0.2">
      <c r="C939" s="14"/>
    </row>
    <row r="940" spans="3:3" x14ac:dyDescent="0.2">
      <c r="C940" s="14"/>
    </row>
    <row r="941" spans="3:3" x14ac:dyDescent="0.2">
      <c r="C941" s="14"/>
    </row>
    <row r="942" spans="3:3" x14ac:dyDescent="0.2">
      <c r="C942" s="14"/>
    </row>
    <row r="943" spans="3:3" x14ac:dyDescent="0.2">
      <c r="C943" s="14"/>
    </row>
    <row r="944" spans="3:3" x14ac:dyDescent="0.2">
      <c r="C944" s="14"/>
    </row>
    <row r="945" spans="3:3" x14ac:dyDescent="0.2">
      <c r="C945" s="14"/>
    </row>
    <row r="946" spans="3:3" x14ac:dyDescent="0.2">
      <c r="C946" s="14"/>
    </row>
    <row r="947" spans="3:3" x14ac:dyDescent="0.2">
      <c r="C947" s="14"/>
    </row>
    <row r="948" spans="3:3" x14ac:dyDescent="0.2">
      <c r="C948" s="14"/>
    </row>
    <row r="949" spans="3:3" x14ac:dyDescent="0.2">
      <c r="C949" s="14"/>
    </row>
    <row r="950" spans="3:3" x14ac:dyDescent="0.2">
      <c r="C950" s="14"/>
    </row>
    <row r="951" spans="3:3" x14ac:dyDescent="0.2">
      <c r="C951" s="14"/>
    </row>
    <row r="952" spans="3:3" x14ac:dyDescent="0.2">
      <c r="C952" s="14"/>
    </row>
    <row r="953" spans="3:3" x14ac:dyDescent="0.2">
      <c r="C953" s="14"/>
    </row>
    <row r="954" spans="3:3" x14ac:dyDescent="0.2">
      <c r="C954" s="14"/>
    </row>
    <row r="955" spans="3:3" x14ac:dyDescent="0.2">
      <c r="C955" s="14"/>
    </row>
    <row r="956" spans="3:3" x14ac:dyDescent="0.2">
      <c r="C956" s="14"/>
    </row>
    <row r="957" spans="3:3" x14ac:dyDescent="0.2">
      <c r="C957" s="14"/>
    </row>
    <row r="958" spans="3:3" x14ac:dyDescent="0.2">
      <c r="C958" s="14"/>
    </row>
    <row r="959" spans="3:3" x14ac:dyDescent="0.2">
      <c r="C959" s="14"/>
    </row>
    <row r="960" spans="3:3" x14ac:dyDescent="0.2">
      <c r="C960" s="14"/>
    </row>
    <row r="961" spans="3:3" x14ac:dyDescent="0.2">
      <c r="C961" s="14"/>
    </row>
    <row r="962" spans="3:3" x14ac:dyDescent="0.2">
      <c r="C962" s="14"/>
    </row>
    <row r="963" spans="3:3" x14ac:dyDescent="0.2">
      <c r="C963" s="14"/>
    </row>
    <row r="964" spans="3:3" x14ac:dyDescent="0.2">
      <c r="C964" s="14"/>
    </row>
    <row r="965" spans="3:3" x14ac:dyDescent="0.2">
      <c r="C965" s="14"/>
    </row>
    <row r="966" spans="3:3" x14ac:dyDescent="0.2">
      <c r="C966" s="14"/>
    </row>
    <row r="967" spans="3:3" x14ac:dyDescent="0.2">
      <c r="C967" s="14"/>
    </row>
    <row r="968" spans="3:3" x14ac:dyDescent="0.2">
      <c r="C968" s="14"/>
    </row>
    <row r="969" spans="3:3" x14ac:dyDescent="0.2">
      <c r="C969" s="14"/>
    </row>
    <row r="970" spans="3:3" x14ac:dyDescent="0.2">
      <c r="C970" s="14"/>
    </row>
    <row r="971" spans="3:3" x14ac:dyDescent="0.2">
      <c r="C971" s="14"/>
    </row>
    <row r="972" spans="3:3" x14ac:dyDescent="0.2">
      <c r="C972" s="14"/>
    </row>
    <row r="973" spans="3:3" x14ac:dyDescent="0.2">
      <c r="C973" s="14"/>
    </row>
    <row r="974" spans="3:3" x14ac:dyDescent="0.2">
      <c r="C974" s="14"/>
    </row>
    <row r="975" spans="3:3" x14ac:dyDescent="0.2">
      <c r="C975" s="14"/>
    </row>
    <row r="976" spans="3:3" x14ac:dyDescent="0.2">
      <c r="C976" s="14"/>
    </row>
    <row r="977" spans="3:3" x14ac:dyDescent="0.2">
      <c r="C977" s="14"/>
    </row>
    <row r="978" spans="3:3" x14ac:dyDescent="0.2">
      <c r="C978" s="14"/>
    </row>
    <row r="979" spans="3:3" x14ac:dyDescent="0.2">
      <c r="C979" s="14"/>
    </row>
    <row r="980" spans="3:3" x14ac:dyDescent="0.2">
      <c r="C980" s="14"/>
    </row>
    <row r="981" spans="3:3" x14ac:dyDescent="0.2">
      <c r="C981" s="14"/>
    </row>
    <row r="982" spans="3:3" x14ac:dyDescent="0.2">
      <c r="C982" s="14"/>
    </row>
    <row r="983" spans="3:3" x14ac:dyDescent="0.2">
      <c r="C983" s="14"/>
    </row>
    <row r="984" spans="3:3" x14ac:dyDescent="0.2">
      <c r="C984" s="14"/>
    </row>
    <row r="985" spans="3:3" x14ac:dyDescent="0.2">
      <c r="C985" s="14"/>
    </row>
    <row r="986" spans="3:3" x14ac:dyDescent="0.2">
      <c r="C986" s="14"/>
    </row>
    <row r="987" spans="3:3" x14ac:dyDescent="0.2">
      <c r="C987" s="14"/>
    </row>
    <row r="988" spans="3:3" x14ac:dyDescent="0.2">
      <c r="C988" s="14"/>
    </row>
    <row r="989" spans="3:3" x14ac:dyDescent="0.2">
      <c r="C989" s="14"/>
    </row>
    <row r="990" spans="3:3" x14ac:dyDescent="0.2">
      <c r="C990" s="14"/>
    </row>
    <row r="991" spans="3:3" x14ac:dyDescent="0.2">
      <c r="C991" s="14"/>
    </row>
    <row r="992" spans="3:3" x14ac:dyDescent="0.2">
      <c r="C992" s="14"/>
    </row>
    <row r="993" spans="3:3" x14ac:dyDescent="0.2">
      <c r="C993" s="14"/>
    </row>
    <row r="994" spans="3:3" x14ac:dyDescent="0.2">
      <c r="C994" s="14"/>
    </row>
    <row r="995" spans="3:3" x14ac:dyDescent="0.2">
      <c r="C995" s="14"/>
    </row>
    <row r="996" spans="3:3" x14ac:dyDescent="0.2">
      <c r="C996" s="14"/>
    </row>
    <row r="997" spans="3:3" x14ac:dyDescent="0.2">
      <c r="C997" s="14"/>
    </row>
    <row r="998" spans="3:3" x14ac:dyDescent="0.2">
      <c r="C998" s="14"/>
    </row>
    <row r="999" spans="3:3" x14ac:dyDescent="0.2">
      <c r="C999" s="14"/>
    </row>
    <row r="1000" spans="3:3" x14ac:dyDescent="0.2">
      <c r="C100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Level 2 Tramp</vt:lpstr>
      <vt:lpstr>Level 3 Tramp</vt:lpstr>
      <vt:lpstr>Level 4 Tramp</vt:lpstr>
      <vt:lpstr>Level 5 Tramp</vt:lpstr>
      <vt:lpstr>Level 6 Tramp</vt:lpstr>
      <vt:lpstr>Level 7 Tramp</vt:lpstr>
      <vt:lpstr>Level 8 Tramp</vt:lpstr>
      <vt:lpstr>Level 9 Tramp</vt:lpstr>
      <vt:lpstr>Level 10 Tramp</vt:lpstr>
      <vt:lpstr>Intermediate Elite Tramp</vt:lpstr>
      <vt:lpstr>Youth Elite Tramp</vt:lpstr>
      <vt:lpstr>Level 2 Tumbling</vt:lpstr>
      <vt:lpstr>Level 3 Tumbling</vt:lpstr>
      <vt:lpstr>Level 4 Tumbling</vt:lpstr>
      <vt:lpstr>Level 5 Tumbling</vt:lpstr>
      <vt:lpstr>Level 6 Tumbling</vt:lpstr>
      <vt:lpstr>Level 7 Tumbling</vt:lpstr>
      <vt:lpstr>Level 8 Tumbling</vt:lpstr>
      <vt:lpstr>Level 9 Tumbling</vt:lpstr>
      <vt:lpstr>Level 10 Tumbling</vt:lpstr>
      <vt:lpstr>Intermediate Elite Tumbling</vt:lpstr>
      <vt:lpstr>Open Elite Tumbling</vt:lpstr>
      <vt:lpstr>Level 2 Double Mini</vt:lpstr>
      <vt:lpstr>Level 3 Double Mini</vt:lpstr>
      <vt:lpstr>Level 4 Double Mini</vt:lpstr>
      <vt:lpstr>Level 5 Double Mini</vt:lpstr>
      <vt:lpstr>Level 6 Double Mini</vt:lpstr>
      <vt:lpstr>Level 8 Double Mini</vt:lpstr>
      <vt:lpstr>Level 9 Double-Mini</vt:lpstr>
      <vt:lpstr>Level 10 Double-Mini</vt:lpstr>
      <vt:lpstr>Open Double-Mini</vt:lpstr>
      <vt:lpstr>Senior Elite Double Mini</vt:lpstr>
      <vt:lpstr>Youth Elite Double Mini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Kristine Metzger</cp:lastModifiedBy>
  <dcterms:modified xsi:type="dcterms:W3CDTF">2024-02-05T22:28:49Z</dcterms:modified>
</cp:coreProperties>
</file>