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dk\Desktop\Connie Final USAG Scores\"/>
    </mc:Choice>
  </mc:AlternateContent>
  <xr:revisionPtr revIDLastSave="0" documentId="8_{1DBCDD1D-E3F3-4AE7-AF2B-CE4F59915A7D}" xr6:coauthVersionLast="45" xr6:coauthVersionMax="45" xr10:uidLastSave="{00000000-0000-0000-0000-000000000000}"/>
  <bookViews>
    <workbookView xWindow="-120" yWindow="-120" windowWidth="20730" windowHeight="11160" firstSheet="55" activeTab="60" xr2:uid="{00000000-000D-0000-FFFF-FFFF00000000}"/>
  </bookViews>
  <sheets>
    <sheet name="YE F" sheetId="65" r:id="rId1"/>
    <sheet name="M YE" sheetId="68" r:id="rId2"/>
    <sheet name="JR F" sheetId="66" r:id="rId3"/>
    <sheet name="OE F" sheetId="67" r:id="rId4"/>
    <sheet name="L10 F 13-14" sheetId="62" r:id="rId5"/>
    <sheet name="L10 F 15&amp;O" sheetId="63" r:id="rId6"/>
    <sheet name="L10M 15&amp;O" sheetId="64" r:id="rId7"/>
    <sheet name="L1 M 9-10" sheetId="2" r:id="rId8"/>
    <sheet name="L1 M 6&amp;U" sheetId="1" r:id="rId9"/>
    <sheet name="L2 F 7-8" sheetId="3" r:id="rId10"/>
    <sheet name="L2 M 9-10" sheetId="4" r:id="rId11"/>
    <sheet name="L2 F 11&amp;O" sheetId="5" r:id="rId12"/>
    <sheet name="L3 F 7-8" sheetId="6" r:id="rId13"/>
    <sheet name="L3 F 9-10" sheetId="8" r:id="rId14"/>
    <sheet name="L3 M 9-10" sheetId="10" r:id="rId15"/>
    <sheet name="L3 F 11&amp;O" sheetId="71" r:id="rId16"/>
    <sheet name="L3 M 11&amp;O" sheetId="11" r:id="rId17"/>
    <sheet name="L4 F 8&amp;U" sheetId="12" r:id="rId18"/>
    <sheet name="L4 M 8&amp;U" sheetId="14" r:id="rId19"/>
    <sheet name="L4 F 9-10 F-1" sheetId="15" r:id="rId20"/>
    <sheet name="L4 F 9-10 F-2" sheetId="17" r:id="rId21"/>
    <sheet name="L4 M 9-10" sheetId="18" r:id="rId22"/>
    <sheet name="L4 F 11-12" sheetId="19" r:id="rId23"/>
    <sheet name="L4 F 15&amp;O" sheetId="21" r:id="rId24"/>
    <sheet name="L4 F 13-14" sheetId="20" r:id="rId25"/>
    <sheet name="L5 F 9-10" sheetId="24" r:id="rId26"/>
    <sheet name="L5 M 8&amp;U" sheetId="23" r:id="rId27"/>
    <sheet name="L5 F 8&amp;U" sheetId="22" r:id="rId28"/>
    <sheet name="L5 F 11-12 F-1" sheetId="25" r:id="rId29"/>
    <sheet name="L5 11-12 F-2" sheetId="26" r:id="rId30"/>
    <sheet name="L5 F 13-14" sheetId="28" r:id="rId31"/>
    <sheet name="L5 M 13-14" sheetId="29" r:id="rId32"/>
    <sheet name="L9 F 11-12" sheetId="55" r:id="rId33"/>
    <sheet name="L9 M 11-12" sheetId="56" r:id="rId34"/>
    <sheet name="L9 F 13-14" sheetId="57" r:id="rId35"/>
    <sheet name="L9 M 13-14" sheetId="59" r:id="rId36"/>
    <sheet name="L9 F 15&amp;O" sheetId="61" r:id="rId37"/>
    <sheet name="L6 F 8&amp;U" sheetId="31" r:id="rId38"/>
    <sheet name="L6 F 9-10 F-1" sheetId="32" r:id="rId39"/>
    <sheet name="L6 F 9-10 F-2" sheetId="33" r:id="rId40"/>
    <sheet name="L6 M 9-10" sheetId="34" r:id="rId41"/>
    <sheet name="L6 F 11-12" sheetId="35" r:id="rId42"/>
    <sheet name="L6 M 11-12" sheetId="36" r:id="rId43"/>
    <sheet name="L6 F 13-14" sheetId="38" r:id="rId44"/>
    <sheet name="L6 M 13-14" sheetId="37" r:id="rId45"/>
    <sheet name="L6 F 15&amp;O" sheetId="39" r:id="rId46"/>
    <sheet name="L7 F 8&amp;U" sheetId="40" r:id="rId47"/>
    <sheet name="L7 F 9-10" sheetId="41" r:id="rId48"/>
    <sheet name="L7 M 9-10" sheetId="42" r:id="rId49"/>
    <sheet name="L7 F 11-12" sheetId="43" r:id="rId50"/>
    <sheet name="L7 M 11-12" sheetId="44" r:id="rId51"/>
    <sheet name="L7 F 13-14" sheetId="45" r:id="rId52"/>
    <sheet name="L7 M 13-14" sheetId="46" r:id="rId53"/>
    <sheet name="L7 F 15&amp;O" sheetId="47" r:id="rId54"/>
    <sheet name="L7 M 15&amp;O" sheetId="48" r:id="rId55"/>
    <sheet name="L8 M 11-12" sheetId="52" r:id="rId56"/>
    <sheet name="L8 F 11-12 F-1" sheetId="50" r:id="rId57"/>
    <sheet name="L8 F 11-12 F-2" sheetId="51" r:id="rId58"/>
    <sheet name="L8 F 10&amp;U" sheetId="49" r:id="rId59"/>
    <sheet name="L8 F 13-14" sheetId="53" r:id="rId60"/>
    <sheet name="L8 F 15&amp;O" sheetId="54" r:id="rId61"/>
    <sheet name="BLANK (64)" sheetId="69" r:id="rId6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71" l="1"/>
  <c r="J40" i="71"/>
  <c r="L41" i="71" s="1"/>
  <c r="J38" i="71"/>
  <c r="J37" i="71"/>
  <c r="L38" i="71" s="1"/>
  <c r="J35" i="71"/>
  <c r="J34" i="71"/>
  <c r="L35" i="71" s="1"/>
  <c r="J32" i="71"/>
  <c r="J31" i="71"/>
  <c r="L32" i="71" s="1"/>
  <c r="J29" i="71"/>
  <c r="J28" i="71"/>
  <c r="L29" i="71" s="1"/>
  <c r="J26" i="71"/>
  <c r="J25" i="71"/>
  <c r="L26" i="71" s="1"/>
  <c r="J23" i="71"/>
  <c r="J22" i="71"/>
  <c r="L23" i="71" s="1"/>
  <c r="J20" i="71"/>
  <c r="J19" i="71"/>
  <c r="L20" i="71" s="1"/>
  <c r="J17" i="71"/>
  <c r="J16" i="71"/>
  <c r="L17" i="71" s="1"/>
  <c r="J14" i="71"/>
  <c r="J13" i="71"/>
  <c r="L14" i="71" l="1"/>
  <c r="M14" i="71" s="1"/>
  <c r="J41" i="69"/>
  <c r="J40" i="69"/>
  <c r="L41" i="69" s="1"/>
  <c r="J38" i="69"/>
  <c r="J37" i="69"/>
  <c r="L38" i="69" s="1"/>
  <c r="J35" i="69"/>
  <c r="J34" i="69"/>
  <c r="J32" i="69"/>
  <c r="J31" i="69"/>
  <c r="L32" i="69" s="1"/>
  <c r="J29" i="69"/>
  <c r="J28" i="69"/>
  <c r="L29" i="69" s="1"/>
  <c r="J26" i="69"/>
  <c r="J25" i="69"/>
  <c r="L26" i="69" s="1"/>
  <c r="J23" i="69"/>
  <c r="J22" i="69"/>
  <c r="L23" i="69" s="1"/>
  <c r="J20" i="69"/>
  <c r="J19" i="69"/>
  <c r="L20" i="69" s="1"/>
  <c r="J17" i="69"/>
  <c r="J16" i="69"/>
  <c r="L17" i="69" s="1"/>
  <c r="J14" i="69"/>
  <c r="J13" i="69"/>
  <c r="L14" i="69" s="1"/>
  <c r="M38" i="71" l="1"/>
  <c r="M17" i="71"/>
  <c r="M26" i="71"/>
  <c r="M35" i="71"/>
  <c r="M32" i="71"/>
  <c r="M29" i="71"/>
  <c r="M23" i="71"/>
  <c r="M41" i="71"/>
  <c r="M20" i="71"/>
  <c r="L35" i="69"/>
  <c r="M14" i="69"/>
  <c r="M17" i="69"/>
  <c r="M29" i="69"/>
  <c r="M32" i="69"/>
  <c r="M20" i="69"/>
  <c r="M23" i="69"/>
  <c r="M35" i="69"/>
  <c r="M38" i="69"/>
  <c r="M26" i="69"/>
  <c r="M41" i="69"/>
  <c r="J41" i="68"/>
  <c r="J40" i="68"/>
  <c r="L41" i="68" s="1"/>
  <c r="J38" i="68"/>
  <c r="J37" i="68"/>
  <c r="J35" i="68"/>
  <c r="J34" i="68"/>
  <c r="J32" i="68"/>
  <c r="J31" i="68"/>
  <c r="L32" i="68" s="1"/>
  <c r="J29" i="68"/>
  <c r="J28" i="68"/>
  <c r="L29" i="68" s="1"/>
  <c r="J26" i="68"/>
  <c r="J25" i="68"/>
  <c r="L26" i="68" s="1"/>
  <c r="J23" i="68"/>
  <c r="J22" i="68"/>
  <c r="J20" i="68"/>
  <c r="J19" i="68"/>
  <c r="L20" i="68" s="1"/>
  <c r="J17" i="68"/>
  <c r="J16" i="68"/>
  <c r="L17" i="68" s="1"/>
  <c r="J14" i="68"/>
  <c r="J13" i="68"/>
  <c r="J41" i="67"/>
  <c r="J40" i="67"/>
  <c r="J38" i="67"/>
  <c r="J37" i="67"/>
  <c r="L38" i="67" s="1"/>
  <c r="J35" i="67"/>
  <c r="J34" i="67"/>
  <c r="L35" i="67" s="1"/>
  <c r="J32" i="67"/>
  <c r="J31" i="67"/>
  <c r="L32" i="67" s="1"/>
  <c r="J29" i="67"/>
  <c r="J28" i="67"/>
  <c r="J26" i="67"/>
  <c r="J25" i="67"/>
  <c r="L26" i="67" s="1"/>
  <c r="J23" i="67"/>
  <c r="J22" i="67"/>
  <c r="L23" i="67" s="1"/>
  <c r="J20" i="67"/>
  <c r="J19" i="67"/>
  <c r="L20" i="67" s="1"/>
  <c r="J17" i="67"/>
  <c r="J16" i="67"/>
  <c r="J14" i="67"/>
  <c r="J13" i="67"/>
  <c r="L14" i="67" s="1"/>
  <c r="J41" i="66"/>
  <c r="J40" i="66"/>
  <c r="L41" i="66" s="1"/>
  <c r="J38" i="66"/>
  <c r="J37" i="66"/>
  <c r="L38" i="66" s="1"/>
  <c r="J35" i="66"/>
  <c r="J34" i="66"/>
  <c r="J32" i="66"/>
  <c r="J31" i="66"/>
  <c r="L32" i="66" s="1"/>
  <c r="J29" i="66"/>
  <c r="J28" i="66"/>
  <c r="L29" i="66" s="1"/>
  <c r="J26" i="66"/>
  <c r="J25" i="66"/>
  <c r="L26" i="66" s="1"/>
  <c r="J23" i="66"/>
  <c r="J22" i="66"/>
  <c r="J20" i="66"/>
  <c r="J19" i="66"/>
  <c r="J17" i="66"/>
  <c r="J16" i="66"/>
  <c r="J14" i="66"/>
  <c r="J13" i="66"/>
  <c r="L14" i="66" s="1"/>
  <c r="J41" i="65"/>
  <c r="J40" i="65"/>
  <c r="J38" i="65"/>
  <c r="J37" i="65"/>
  <c r="L38" i="65" s="1"/>
  <c r="J35" i="65"/>
  <c r="J34" i="65"/>
  <c r="L35" i="65" s="1"/>
  <c r="J32" i="65"/>
  <c r="J31" i="65"/>
  <c r="L32" i="65" s="1"/>
  <c r="J29" i="65"/>
  <c r="J28" i="65"/>
  <c r="J26" i="65"/>
  <c r="J25" i="65"/>
  <c r="L26" i="65" s="1"/>
  <c r="J23" i="65"/>
  <c r="J22" i="65"/>
  <c r="L23" i="65" s="1"/>
  <c r="J20" i="65"/>
  <c r="J19" i="65"/>
  <c r="L20" i="65" s="1"/>
  <c r="J17" i="65"/>
  <c r="J16" i="65"/>
  <c r="J14" i="65"/>
  <c r="J13" i="65"/>
  <c r="J41" i="64"/>
  <c r="J40" i="64"/>
  <c r="L41" i="64" s="1"/>
  <c r="J38" i="64"/>
  <c r="J37" i="64"/>
  <c r="L38" i="64" s="1"/>
  <c r="J35" i="64"/>
  <c r="J34" i="64"/>
  <c r="J32" i="64"/>
  <c r="J31" i="64"/>
  <c r="L32" i="64" s="1"/>
  <c r="J29" i="64"/>
  <c r="J28" i="64"/>
  <c r="L29" i="64" s="1"/>
  <c r="J26" i="64"/>
  <c r="J25" i="64"/>
  <c r="L26" i="64" s="1"/>
  <c r="J23" i="64"/>
  <c r="J22" i="64"/>
  <c r="J20" i="64"/>
  <c r="J19" i="64"/>
  <c r="L20" i="64" s="1"/>
  <c r="J17" i="64"/>
  <c r="J16" i="64"/>
  <c r="L17" i="64" s="1"/>
  <c r="J14" i="64"/>
  <c r="J13" i="64"/>
  <c r="J41" i="63"/>
  <c r="J40" i="63"/>
  <c r="J38" i="63"/>
  <c r="J37" i="63"/>
  <c r="L38" i="63" s="1"/>
  <c r="J35" i="63"/>
  <c r="J34" i="63"/>
  <c r="L35" i="63" s="1"/>
  <c r="J32" i="63"/>
  <c r="J31" i="63"/>
  <c r="L32" i="63" s="1"/>
  <c r="J29" i="63"/>
  <c r="J28" i="63"/>
  <c r="J26" i="63"/>
  <c r="J25" i="63"/>
  <c r="L26" i="63" s="1"/>
  <c r="J23" i="63"/>
  <c r="J22" i="63"/>
  <c r="L23" i="63" s="1"/>
  <c r="J20" i="63"/>
  <c r="J19" i="63"/>
  <c r="L20" i="63" s="1"/>
  <c r="J17" i="63"/>
  <c r="J16" i="63"/>
  <c r="J14" i="63"/>
  <c r="J13" i="63"/>
  <c r="J41" i="62"/>
  <c r="J40" i="62"/>
  <c r="L41" i="62" s="1"/>
  <c r="J38" i="62"/>
  <c r="J37" i="62"/>
  <c r="L38" i="62" s="1"/>
  <c r="J35" i="62"/>
  <c r="J34" i="62"/>
  <c r="J32" i="62"/>
  <c r="J31" i="62"/>
  <c r="L32" i="62" s="1"/>
  <c r="J29" i="62"/>
  <c r="J28" i="62"/>
  <c r="L29" i="62" s="1"/>
  <c r="J26" i="62"/>
  <c r="J25" i="62"/>
  <c r="L26" i="62" s="1"/>
  <c r="J23" i="62"/>
  <c r="J22" i="62"/>
  <c r="J20" i="62"/>
  <c r="J19" i="62"/>
  <c r="L20" i="62" s="1"/>
  <c r="J17" i="62"/>
  <c r="J16" i="62"/>
  <c r="J14" i="62"/>
  <c r="J13" i="62"/>
  <c r="J41" i="61"/>
  <c r="J40" i="61"/>
  <c r="J38" i="61"/>
  <c r="J37" i="61"/>
  <c r="L38" i="61" s="1"/>
  <c r="J35" i="61"/>
  <c r="J34" i="61"/>
  <c r="L35" i="61" s="1"/>
  <c r="J32" i="61"/>
  <c r="J31" i="61"/>
  <c r="L32" i="61" s="1"/>
  <c r="J29" i="61"/>
  <c r="J28" i="61"/>
  <c r="J26" i="61"/>
  <c r="J25" i="61"/>
  <c r="L26" i="61" s="1"/>
  <c r="J23" i="61"/>
  <c r="J22" i="61"/>
  <c r="L23" i="61" s="1"/>
  <c r="J20" i="61"/>
  <c r="J19" i="61"/>
  <c r="L20" i="61" s="1"/>
  <c r="J17" i="61"/>
  <c r="J16" i="61"/>
  <c r="J14" i="61"/>
  <c r="J13" i="61"/>
  <c r="L14" i="61" l="1"/>
  <c r="L14" i="64"/>
  <c r="L14" i="63"/>
  <c r="L17" i="62"/>
  <c r="M38" i="62" s="1"/>
  <c r="L14" i="62"/>
  <c r="L14" i="68"/>
  <c r="L20" i="66"/>
  <c r="L17" i="66"/>
  <c r="M14" i="66" s="1"/>
  <c r="L14" i="65"/>
  <c r="L38" i="68"/>
  <c r="L17" i="61"/>
  <c r="L29" i="61"/>
  <c r="M29" i="61" s="1"/>
  <c r="L41" i="61"/>
  <c r="L23" i="62"/>
  <c r="L35" i="62"/>
  <c r="L17" i="63"/>
  <c r="M35" i="63" s="1"/>
  <c r="L29" i="63"/>
  <c r="L41" i="63"/>
  <c r="L23" i="64"/>
  <c r="M38" i="64" s="1"/>
  <c r="L35" i="64"/>
  <c r="M32" i="64" s="1"/>
  <c r="L17" i="65"/>
  <c r="L29" i="65"/>
  <c r="L41" i="65"/>
  <c r="M29" i="65" s="1"/>
  <c r="L23" i="66"/>
  <c r="L35" i="66"/>
  <c r="L17" i="67"/>
  <c r="L29" i="67"/>
  <c r="L41" i="67"/>
  <c r="M41" i="67" s="1"/>
  <c r="L23" i="68"/>
  <c r="L35" i="68"/>
  <c r="M35" i="68" s="1"/>
  <c r="M38" i="68"/>
  <c r="M14" i="67"/>
  <c r="M23" i="66"/>
  <c r="M35" i="64"/>
  <c r="M26" i="62"/>
  <c r="J41" i="59"/>
  <c r="J40" i="59"/>
  <c r="J38" i="59"/>
  <c r="J37" i="59"/>
  <c r="L38" i="59" s="1"/>
  <c r="J35" i="59"/>
  <c r="L35" i="59" s="1"/>
  <c r="J34" i="59"/>
  <c r="J32" i="59"/>
  <c r="J31" i="59"/>
  <c r="L32" i="59" s="1"/>
  <c r="L29" i="59"/>
  <c r="J29" i="59"/>
  <c r="J28" i="59"/>
  <c r="J26" i="59"/>
  <c r="L26" i="59" s="1"/>
  <c r="J25" i="59"/>
  <c r="J23" i="59"/>
  <c r="J22" i="59"/>
  <c r="L23" i="59" s="1"/>
  <c r="J20" i="59"/>
  <c r="J19" i="59"/>
  <c r="J17" i="59"/>
  <c r="J16" i="59"/>
  <c r="L17" i="59" s="1"/>
  <c r="J14" i="59"/>
  <c r="J13" i="59"/>
  <c r="J41" i="57"/>
  <c r="J40" i="57"/>
  <c r="L41" i="57" s="1"/>
  <c r="J38" i="57"/>
  <c r="J37" i="57"/>
  <c r="J35" i="57"/>
  <c r="J34" i="57"/>
  <c r="L35" i="57" s="1"/>
  <c r="J32" i="57"/>
  <c r="J31" i="57"/>
  <c r="J29" i="57"/>
  <c r="J28" i="57"/>
  <c r="J26" i="57"/>
  <c r="J25" i="57"/>
  <c r="J23" i="57"/>
  <c r="J22" i="57"/>
  <c r="L23" i="57" s="1"/>
  <c r="J20" i="57"/>
  <c r="J19" i="57"/>
  <c r="J17" i="57"/>
  <c r="J16" i="57"/>
  <c r="J14" i="57"/>
  <c r="J13" i="57"/>
  <c r="J41" i="56"/>
  <c r="J40" i="56"/>
  <c r="L41" i="56" s="1"/>
  <c r="J38" i="56"/>
  <c r="J37" i="56"/>
  <c r="J35" i="56"/>
  <c r="J34" i="56"/>
  <c r="L35" i="56" s="1"/>
  <c r="J32" i="56"/>
  <c r="J31" i="56"/>
  <c r="J29" i="56"/>
  <c r="J28" i="56"/>
  <c r="L29" i="56" s="1"/>
  <c r="J26" i="56"/>
  <c r="J25" i="56"/>
  <c r="J23" i="56"/>
  <c r="J22" i="56"/>
  <c r="L23" i="56" s="1"/>
  <c r="J20" i="56"/>
  <c r="J19" i="56"/>
  <c r="J17" i="56"/>
  <c r="J16" i="56"/>
  <c r="L17" i="56" s="1"/>
  <c r="J14" i="56"/>
  <c r="J13" i="56"/>
  <c r="J41" i="55"/>
  <c r="J40" i="55"/>
  <c r="J38" i="55"/>
  <c r="L38" i="55" s="1"/>
  <c r="J37" i="55"/>
  <c r="J35" i="55"/>
  <c r="J34" i="55"/>
  <c r="J32" i="55"/>
  <c r="L32" i="55" s="1"/>
  <c r="J31" i="55"/>
  <c r="J29" i="55"/>
  <c r="J28" i="55"/>
  <c r="J26" i="55"/>
  <c r="L26" i="55" s="1"/>
  <c r="J25" i="55"/>
  <c r="J23" i="55"/>
  <c r="J22" i="55"/>
  <c r="J20" i="55"/>
  <c r="L20" i="55" s="1"/>
  <c r="J19" i="55"/>
  <c r="J17" i="55"/>
  <c r="J16" i="55"/>
  <c r="J14" i="55"/>
  <c r="L14" i="55" s="1"/>
  <c r="J13" i="55"/>
  <c r="J41" i="54"/>
  <c r="J40" i="54"/>
  <c r="L41" i="54" s="1"/>
  <c r="J38" i="54"/>
  <c r="J37" i="54"/>
  <c r="J35" i="54"/>
  <c r="J34" i="54"/>
  <c r="L35" i="54" s="1"/>
  <c r="J32" i="54"/>
  <c r="J31" i="54"/>
  <c r="J29" i="54"/>
  <c r="J28" i="54"/>
  <c r="L29" i="54" s="1"/>
  <c r="J26" i="54"/>
  <c r="J25" i="54"/>
  <c r="J23" i="54"/>
  <c r="J22" i="54"/>
  <c r="L23" i="54" s="1"/>
  <c r="J20" i="54"/>
  <c r="J19" i="54"/>
  <c r="J17" i="54"/>
  <c r="J16" i="54"/>
  <c r="J14" i="54"/>
  <c r="J13" i="54"/>
  <c r="J41" i="53"/>
  <c r="J40" i="53"/>
  <c r="J38" i="53"/>
  <c r="J37" i="53"/>
  <c r="J35" i="53"/>
  <c r="J34" i="53"/>
  <c r="L35" i="53" s="1"/>
  <c r="J32" i="53"/>
  <c r="L32" i="53" s="1"/>
  <c r="J31" i="53"/>
  <c r="J29" i="53"/>
  <c r="J28" i="53"/>
  <c r="L29" i="53" s="1"/>
  <c r="J26" i="53"/>
  <c r="J25" i="53"/>
  <c r="L26" i="53" s="1"/>
  <c r="J23" i="53"/>
  <c r="J22" i="53"/>
  <c r="J20" i="53"/>
  <c r="J19" i="53"/>
  <c r="J17" i="53"/>
  <c r="J16" i="53"/>
  <c r="J14" i="53"/>
  <c r="J13" i="53"/>
  <c r="J41" i="52"/>
  <c r="J40" i="52"/>
  <c r="J38" i="52"/>
  <c r="J37" i="52"/>
  <c r="L38" i="52" s="1"/>
  <c r="J35" i="52"/>
  <c r="J34" i="52"/>
  <c r="J32" i="52"/>
  <c r="J31" i="52"/>
  <c r="L32" i="52" s="1"/>
  <c r="J29" i="52"/>
  <c r="J28" i="52"/>
  <c r="J26" i="52"/>
  <c r="J25" i="52"/>
  <c r="L26" i="52" s="1"/>
  <c r="J23" i="52"/>
  <c r="J22" i="52"/>
  <c r="J20" i="52"/>
  <c r="J19" i="52"/>
  <c r="L20" i="52" s="1"/>
  <c r="J17" i="52"/>
  <c r="J16" i="52"/>
  <c r="J14" i="52"/>
  <c r="J13" i="52"/>
  <c r="J41" i="51"/>
  <c r="J40" i="51"/>
  <c r="J38" i="51"/>
  <c r="J37" i="51"/>
  <c r="L38" i="51" s="1"/>
  <c r="J35" i="51"/>
  <c r="J34" i="51"/>
  <c r="J32" i="51"/>
  <c r="J31" i="51"/>
  <c r="L32" i="51" s="1"/>
  <c r="J29" i="51"/>
  <c r="J28" i="51"/>
  <c r="J26" i="51"/>
  <c r="J25" i="51"/>
  <c r="J23" i="51"/>
  <c r="J22" i="51"/>
  <c r="J20" i="51"/>
  <c r="J19" i="51"/>
  <c r="J17" i="51"/>
  <c r="J16" i="51"/>
  <c r="J14" i="51"/>
  <c r="J13" i="51"/>
  <c r="J41" i="50"/>
  <c r="J40" i="50"/>
  <c r="J38" i="50"/>
  <c r="J37" i="50"/>
  <c r="L38" i="50" s="1"/>
  <c r="J35" i="50"/>
  <c r="J34" i="50"/>
  <c r="J32" i="50"/>
  <c r="J31" i="50"/>
  <c r="J29" i="50"/>
  <c r="J28" i="50"/>
  <c r="J26" i="50"/>
  <c r="J25" i="50"/>
  <c r="L26" i="50" s="1"/>
  <c r="J23" i="50"/>
  <c r="J22" i="50"/>
  <c r="J20" i="50"/>
  <c r="J19" i="50"/>
  <c r="L20" i="50" s="1"/>
  <c r="J17" i="50"/>
  <c r="J16" i="50"/>
  <c r="J14" i="50"/>
  <c r="J13" i="50"/>
  <c r="J41" i="49"/>
  <c r="J40" i="49"/>
  <c r="J38" i="49"/>
  <c r="J37" i="49"/>
  <c r="J35" i="49"/>
  <c r="J34" i="49"/>
  <c r="J32" i="49"/>
  <c r="J31" i="49"/>
  <c r="J29" i="49"/>
  <c r="J28" i="49"/>
  <c r="J26" i="49"/>
  <c r="J25" i="49"/>
  <c r="J23" i="49"/>
  <c r="J22" i="49"/>
  <c r="J20" i="49"/>
  <c r="J19" i="49"/>
  <c r="J17" i="49"/>
  <c r="J16" i="49"/>
  <c r="J14" i="49"/>
  <c r="J13" i="49"/>
  <c r="J41" i="48"/>
  <c r="J40" i="48"/>
  <c r="L41" i="48" s="1"/>
  <c r="J38" i="48"/>
  <c r="J37" i="48"/>
  <c r="J35" i="48"/>
  <c r="J34" i="48"/>
  <c r="L35" i="48" s="1"/>
  <c r="J32" i="48"/>
  <c r="J31" i="48"/>
  <c r="J29" i="48"/>
  <c r="J28" i="48"/>
  <c r="L29" i="48" s="1"/>
  <c r="J26" i="48"/>
  <c r="J25" i="48"/>
  <c r="J23" i="48"/>
  <c r="J22" i="48"/>
  <c r="L23" i="48" s="1"/>
  <c r="J20" i="48"/>
  <c r="J19" i="48"/>
  <c r="J17" i="48"/>
  <c r="J16" i="48"/>
  <c r="L17" i="48" s="1"/>
  <c r="J14" i="48"/>
  <c r="J13" i="48"/>
  <c r="J41" i="47"/>
  <c r="J40" i="47"/>
  <c r="L41" i="47" s="1"/>
  <c r="J38" i="47"/>
  <c r="J37" i="47"/>
  <c r="J35" i="47"/>
  <c r="J34" i="47"/>
  <c r="L35" i="47" s="1"/>
  <c r="J32" i="47"/>
  <c r="J31" i="47"/>
  <c r="L32" i="47" s="1"/>
  <c r="J29" i="47"/>
  <c r="J28" i="47"/>
  <c r="L29" i="47" s="1"/>
  <c r="J26" i="47"/>
  <c r="J25" i="47"/>
  <c r="J23" i="47"/>
  <c r="J22" i="47"/>
  <c r="J20" i="47"/>
  <c r="J19" i="47"/>
  <c r="J17" i="47"/>
  <c r="J16" i="47"/>
  <c r="J14" i="47"/>
  <c r="J13" i="47"/>
  <c r="J41" i="46"/>
  <c r="J40" i="46"/>
  <c r="L41" i="46" s="1"/>
  <c r="J38" i="46"/>
  <c r="J37" i="46"/>
  <c r="L38" i="46" s="1"/>
  <c r="J35" i="46"/>
  <c r="J34" i="46"/>
  <c r="L35" i="46" s="1"/>
  <c r="J32" i="46"/>
  <c r="J31" i="46"/>
  <c r="L32" i="46" s="1"/>
  <c r="J29" i="46"/>
  <c r="J28" i="46"/>
  <c r="L29" i="46" s="1"/>
  <c r="J26" i="46"/>
  <c r="J25" i="46"/>
  <c r="L26" i="46" s="1"/>
  <c r="J23" i="46"/>
  <c r="J22" i="46"/>
  <c r="L23" i="46" s="1"/>
  <c r="J20" i="46"/>
  <c r="J19" i="46"/>
  <c r="L20" i="46" s="1"/>
  <c r="J17" i="46"/>
  <c r="J16" i="46"/>
  <c r="J14" i="46"/>
  <c r="J13" i="46"/>
  <c r="J41" i="45"/>
  <c r="J40" i="45"/>
  <c r="L41" i="45" s="1"/>
  <c r="J38" i="45"/>
  <c r="J37" i="45"/>
  <c r="J35" i="45"/>
  <c r="J34" i="45"/>
  <c r="J32" i="45"/>
  <c r="J31" i="45"/>
  <c r="L32" i="45" s="1"/>
  <c r="J29" i="45"/>
  <c r="J28" i="45"/>
  <c r="L29" i="45" s="1"/>
  <c r="J26" i="45"/>
  <c r="J25" i="45"/>
  <c r="L26" i="45" s="1"/>
  <c r="J23" i="45"/>
  <c r="J22" i="45"/>
  <c r="J20" i="45"/>
  <c r="L20" i="45" s="1"/>
  <c r="J19" i="45"/>
  <c r="J17" i="45"/>
  <c r="J16" i="45"/>
  <c r="J14" i="45"/>
  <c r="J13" i="45"/>
  <c r="J41" i="44"/>
  <c r="J40" i="44"/>
  <c r="J38" i="44"/>
  <c r="J37" i="44"/>
  <c r="J35" i="44"/>
  <c r="J34" i="44"/>
  <c r="J32" i="44"/>
  <c r="J31" i="44"/>
  <c r="J29" i="44"/>
  <c r="J28" i="44"/>
  <c r="J26" i="44"/>
  <c r="J25" i="44"/>
  <c r="J23" i="44"/>
  <c r="J22" i="44"/>
  <c r="J20" i="44"/>
  <c r="J19" i="44"/>
  <c r="J17" i="44"/>
  <c r="J16" i="44"/>
  <c r="J14" i="44"/>
  <c r="J13" i="44"/>
  <c r="J41" i="43"/>
  <c r="J40" i="43"/>
  <c r="J38" i="43"/>
  <c r="J37" i="43"/>
  <c r="J35" i="43"/>
  <c r="J34" i="43"/>
  <c r="J32" i="43"/>
  <c r="J31" i="43"/>
  <c r="J29" i="43"/>
  <c r="J28" i="43"/>
  <c r="J26" i="43"/>
  <c r="J25" i="43"/>
  <c r="J23" i="43"/>
  <c r="J22" i="43"/>
  <c r="J20" i="43"/>
  <c r="J19" i="43"/>
  <c r="J17" i="43"/>
  <c r="J16" i="43"/>
  <c r="J14" i="43"/>
  <c r="J13" i="43"/>
  <c r="J41" i="42"/>
  <c r="J40" i="42"/>
  <c r="L41" i="42" s="1"/>
  <c r="J38" i="42"/>
  <c r="J37" i="42"/>
  <c r="L38" i="42" s="1"/>
  <c r="J35" i="42"/>
  <c r="J34" i="42"/>
  <c r="L35" i="42" s="1"/>
  <c r="J32" i="42"/>
  <c r="J31" i="42"/>
  <c r="J29" i="42"/>
  <c r="J28" i="42"/>
  <c r="L29" i="42" s="1"/>
  <c r="J26" i="42"/>
  <c r="J25" i="42"/>
  <c r="L26" i="42" s="1"/>
  <c r="J23" i="42"/>
  <c r="J22" i="42"/>
  <c r="L23" i="42" s="1"/>
  <c r="J20" i="42"/>
  <c r="J19" i="42"/>
  <c r="J17" i="42"/>
  <c r="J16" i="42"/>
  <c r="L17" i="42" s="1"/>
  <c r="J14" i="42"/>
  <c r="J13" i="42"/>
  <c r="J41" i="41"/>
  <c r="J40" i="41"/>
  <c r="J38" i="41"/>
  <c r="J37" i="41"/>
  <c r="L38" i="41" s="1"/>
  <c r="J35" i="41"/>
  <c r="J34" i="41"/>
  <c r="L35" i="41" s="1"/>
  <c r="J32" i="41"/>
  <c r="J31" i="41"/>
  <c r="L32" i="41" s="1"/>
  <c r="J29" i="41"/>
  <c r="J28" i="41"/>
  <c r="J26" i="41"/>
  <c r="J25" i="41"/>
  <c r="J23" i="41"/>
  <c r="J22" i="41"/>
  <c r="J20" i="41"/>
  <c r="J19" i="41"/>
  <c r="L20" i="41" s="1"/>
  <c r="J17" i="41"/>
  <c r="J16" i="41"/>
  <c r="J14" i="41"/>
  <c r="J13" i="41"/>
  <c r="J41" i="40"/>
  <c r="J40" i="40"/>
  <c r="L41" i="40" s="1"/>
  <c r="J38" i="40"/>
  <c r="J37" i="40"/>
  <c r="L38" i="40" s="1"/>
  <c r="J35" i="40"/>
  <c r="J34" i="40"/>
  <c r="J32" i="40"/>
  <c r="J31" i="40"/>
  <c r="L32" i="40" s="1"/>
  <c r="J29" i="40"/>
  <c r="J28" i="40"/>
  <c r="L29" i="40" s="1"/>
  <c r="J26" i="40"/>
  <c r="J25" i="40"/>
  <c r="L26" i="40" s="1"/>
  <c r="J23" i="40"/>
  <c r="J22" i="40"/>
  <c r="L23" i="40" s="1"/>
  <c r="J20" i="40"/>
  <c r="J19" i="40"/>
  <c r="L20" i="40" s="1"/>
  <c r="J17" i="40"/>
  <c r="J16" i="40"/>
  <c r="L17" i="40" s="1"/>
  <c r="J14" i="40"/>
  <c r="J13" i="40"/>
  <c r="J41" i="39"/>
  <c r="J40" i="39"/>
  <c r="L41" i="39" s="1"/>
  <c r="J38" i="39"/>
  <c r="J37" i="39"/>
  <c r="L38" i="39" s="1"/>
  <c r="J35" i="39"/>
  <c r="J34" i="39"/>
  <c r="L35" i="39" s="1"/>
  <c r="J32" i="39"/>
  <c r="J31" i="39"/>
  <c r="L32" i="39" s="1"/>
  <c r="J29" i="39"/>
  <c r="J28" i="39"/>
  <c r="L29" i="39" s="1"/>
  <c r="J26" i="39"/>
  <c r="J25" i="39"/>
  <c r="L26" i="39" s="1"/>
  <c r="J23" i="39"/>
  <c r="J22" i="39"/>
  <c r="L23" i="39" s="1"/>
  <c r="J20" i="39"/>
  <c r="J19" i="39"/>
  <c r="L20" i="39" s="1"/>
  <c r="J17" i="39"/>
  <c r="J16" i="39"/>
  <c r="J14" i="39"/>
  <c r="J13" i="39"/>
  <c r="L14" i="39" s="1"/>
  <c r="J41" i="38"/>
  <c r="J40" i="38"/>
  <c r="L41" i="38" s="1"/>
  <c r="J38" i="38"/>
  <c r="J37" i="38"/>
  <c r="L38" i="38" s="1"/>
  <c r="J35" i="38"/>
  <c r="J34" i="38"/>
  <c r="L35" i="38" s="1"/>
  <c r="J32" i="38"/>
  <c r="J31" i="38"/>
  <c r="L32" i="38" s="1"/>
  <c r="J29" i="38"/>
  <c r="J28" i="38"/>
  <c r="L29" i="38" s="1"/>
  <c r="J26" i="38"/>
  <c r="J25" i="38"/>
  <c r="L26" i="38" s="1"/>
  <c r="J23" i="38"/>
  <c r="J22" i="38"/>
  <c r="L23" i="38" s="1"/>
  <c r="J20" i="38"/>
  <c r="J19" i="38"/>
  <c r="J17" i="38"/>
  <c r="J16" i="38"/>
  <c r="J14" i="38"/>
  <c r="J13" i="38"/>
  <c r="J41" i="37"/>
  <c r="J40" i="37"/>
  <c r="L41" i="37" s="1"/>
  <c r="J38" i="37"/>
  <c r="J37" i="37"/>
  <c r="L38" i="37" s="1"/>
  <c r="J35" i="37"/>
  <c r="J34" i="37"/>
  <c r="L35" i="37" s="1"/>
  <c r="J32" i="37"/>
  <c r="J31" i="37"/>
  <c r="L32" i="37" s="1"/>
  <c r="J29" i="37"/>
  <c r="J28" i="37"/>
  <c r="L29" i="37" s="1"/>
  <c r="J26" i="37"/>
  <c r="J25" i="37"/>
  <c r="L26" i="37" s="1"/>
  <c r="J23" i="37"/>
  <c r="J22" i="37"/>
  <c r="L23" i="37" s="1"/>
  <c r="J20" i="37"/>
  <c r="J19" i="37"/>
  <c r="L20" i="37" s="1"/>
  <c r="J17" i="37"/>
  <c r="J16" i="37"/>
  <c r="L17" i="37" s="1"/>
  <c r="J14" i="37"/>
  <c r="J13" i="37"/>
  <c r="J41" i="36"/>
  <c r="J40" i="36"/>
  <c r="L41" i="36" s="1"/>
  <c r="J38" i="36"/>
  <c r="J37" i="36"/>
  <c r="L38" i="36" s="1"/>
  <c r="J35" i="36"/>
  <c r="J34" i="36"/>
  <c r="L35" i="36" s="1"/>
  <c r="J32" i="36"/>
  <c r="J31" i="36"/>
  <c r="L32" i="36" s="1"/>
  <c r="J29" i="36"/>
  <c r="J28" i="36"/>
  <c r="L29" i="36" s="1"/>
  <c r="J26" i="36"/>
  <c r="J25" i="36"/>
  <c r="L26" i="36" s="1"/>
  <c r="J23" i="36"/>
  <c r="J22" i="36"/>
  <c r="L23" i="36" s="1"/>
  <c r="J20" i="36"/>
  <c r="J19" i="36"/>
  <c r="L20" i="36" s="1"/>
  <c r="J17" i="36"/>
  <c r="J16" i="36"/>
  <c r="J14" i="36"/>
  <c r="J13" i="36"/>
  <c r="J41" i="35"/>
  <c r="J40" i="35"/>
  <c r="J38" i="35"/>
  <c r="J37" i="35"/>
  <c r="J35" i="35"/>
  <c r="J34" i="35"/>
  <c r="J32" i="35"/>
  <c r="J31" i="35"/>
  <c r="L32" i="35" s="1"/>
  <c r="J29" i="35"/>
  <c r="J28" i="35"/>
  <c r="L29" i="35" s="1"/>
  <c r="J26" i="35"/>
  <c r="J25" i="35"/>
  <c r="J23" i="35"/>
  <c r="J22" i="35"/>
  <c r="J20" i="35"/>
  <c r="J19" i="35"/>
  <c r="J17" i="35"/>
  <c r="J16" i="35"/>
  <c r="L17" i="35" s="1"/>
  <c r="J14" i="35"/>
  <c r="J13" i="35"/>
  <c r="J41" i="34"/>
  <c r="J40" i="34"/>
  <c r="J38" i="34"/>
  <c r="J37" i="34"/>
  <c r="J35" i="34"/>
  <c r="J34" i="34"/>
  <c r="J32" i="34"/>
  <c r="J31" i="34"/>
  <c r="J29" i="34"/>
  <c r="J28" i="34"/>
  <c r="J26" i="34"/>
  <c r="J25" i="34"/>
  <c r="J23" i="34"/>
  <c r="J22" i="34"/>
  <c r="J20" i="34"/>
  <c r="J19" i="34"/>
  <c r="J17" i="34"/>
  <c r="J16" i="34"/>
  <c r="J14" i="34"/>
  <c r="J13" i="34"/>
  <c r="J41" i="33"/>
  <c r="J40" i="33"/>
  <c r="J38" i="33"/>
  <c r="J37" i="33"/>
  <c r="J35" i="33"/>
  <c r="J34" i="33"/>
  <c r="J32" i="33"/>
  <c r="J31" i="33"/>
  <c r="J29" i="33"/>
  <c r="J28" i="33"/>
  <c r="J26" i="33"/>
  <c r="J25" i="33"/>
  <c r="J23" i="33"/>
  <c r="J22" i="33"/>
  <c r="J20" i="33"/>
  <c r="J19" i="33"/>
  <c r="J17" i="33"/>
  <c r="J16" i="33"/>
  <c r="J14" i="33"/>
  <c r="J13" i="33"/>
  <c r="J41" i="32"/>
  <c r="L41" i="32" s="1"/>
  <c r="J40" i="32"/>
  <c r="J38" i="32"/>
  <c r="J37" i="32"/>
  <c r="L35" i="32"/>
  <c r="J35" i="32"/>
  <c r="J34" i="32"/>
  <c r="J32" i="32"/>
  <c r="J31" i="32"/>
  <c r="L32" i="32" s="1"/>
  <c r="J29" i="32"/>
  <c r="J28" i="32"/>
  <c r="J26" i="32"/>
  <c r="J25" i="32"/>
  <c r="J23" i="32"/>
  <c r="J22" i="32"/>
  <c r="J20" i="32"/>
  <c r="J19" i="32"/>
  <c r="J17" i="32"/>
  <c r="J16" i="32"/>
  <c r="J14" i="32"/>
  <c r="J13" i="32"/>
  <c r="J41" i="31"/>
  <c r="J40" i="31"/>
  <c r="J38" i="31"/>
  <c r="J37" i="31"/>
  <c r="J35" i="31"/>
  <c r="J34" i="31"/>
  <c r="J32" i="31"/>
  <c r="J31" i="31"/>
  <c r="J29" i="31"/>
  <c r="J28" i="31"/>
  <c r="J26" i="31"/>
  <c r="J25" i="31"/>
  <c r="J23" i="31"/>
  <c r="J22" i="31"/>
  <c r="J20" i="31"/>
  <c r="J19" i="31"/>
  <c r="J17" i="31"/>
  <c r="J16" i="31"/>
  <c r="J14" i="31"/>
  <c r="J13" i="31"/>
  <c r="J41" i="29"/>
  <c r="J40" i="29"/>
  <c r="J38" i="29"/>
  <c r="J37" i="29"/>
  <c r="L38" i="29" s="1"/>
  <c r="J35" i="29"/>
  <c r="J34" i="29"/>
  <c r="L35" i="29" s="1"/>
  <c r="J32" i="29"/>
  <c r="J31" i="29"/>
  <c r="L32" i="29" s="1"/>
  <c r="J29" i="29"/>
  <c r="J28" i="29"/>
  <c r="J26" i="29"/>
  <c r="J25" i="29"/>
  <c r="L26" i="29" s="1"/>
  <c r="J23" i="29"/>
  <c r="J22" i="29"/>
  <c r="L23" i="29" s="1"/>
  <c r="J20" i="29"/>
  <c r="J19" i="29"/>
  <c r="J17" i="29"/>
  <c r="J16" i="29"/>
  <c r="J14" i="29"/>
  <c r="J13" i="29"/>
  <c r="J41" i="28"/>
  <c r="J40" i="28"/>
  <c r="L41" i="28" s="1"/>
  <c r="J38" i="28"/>
  <c r="J37" i="28"/>
  <c r="L38" i="28" s="1"/>
  <c r="J35" i="28"/>
  <c r="J34" i="28"/>
  <c r="L35" i="28" s="1"/>
  <c r="J32" i="28"/>
  <c r="J31" i="28"/>
  <c r="L32" i="28" s="1"/>
  <c r="J29" i="28"/>
  <c r="J28" i="28"/>
  <c r="L29" i="28" s="1"/>
  <c r="J26" i="28"/>
  <c r="J25" i="28"/>
  <c r="L26" i="28" s="1"/>
  <c r="J23" i="28"/>
  <c r="J22" i="28"/>
  <c r="L23" i="28" s="1"/>
  <c r="J20" i="28"/>
  <c r="J19" i="28"/>
  <c r="L20" i="28" s="1"/>
  <c r="J17" i="28"/>
  <c r="J16" i="28"/>
  <c r="J14" i="28"/>
  <c r="J13" i="28"/>
  <c r="L14" i="28" s="1"/>
  <c r="J41" i="26"/>
  <c r="J40" i="26"/>
  <c r="L41" i="26" s="1"/>
  <c r="J38" i="26"/>
  <c r="J37" i="26"/>
  <c r="L38" i="26" s="1"/>
  <c r="J35" i="26"/>
  <c r="J34" i="26"/>
  <c r="L35" i="26" s="1"/>
  <c r="J32" i="26"/>
  <c r="J31" i="26"/>
  <c r="L32" i="26" s="1"/>
  <c r="J29" i="26"/>
  <c r="J28" i="26"/>
  <c r="J26" i="26"/>
  <c r="J25" i="26"/>
  <c r="J23" i="26"/>
  <c r="J22" i="26"/>
  <c r="J20" i="26"/>
  <c r="J19" i="26"/>
  <c r="J17" i="26"/>
  <c r="J16" i="26"/>
  <c r="J14" i="26"/>
  <c r="J13" i="26"/>
  <c r="J41" i="25"/>
  <c r="J40" i="25"/>
  <c r="L41" i="25" s="1"/>
  <c r="J38" i="25"/>
  <c r="J37" i="25"/>
  <c r="L38" i="25" s="1"/>
  <c r="J35" i="25"/>
  <c r="J34" i="25"/>
  <c r="L35" i="25" s="1"/>
  <c r="J32" i="25"/>
  <c r="J31" i="25"/>
  <c r="L32" i="25" s="1"/>
  <c r="J29" i="25"/>
  <c r="J28" i="25"/>
  <c r="J26" i="25"/>
  <c r="J25" i="25"/>
  <c r="L26" i="25" s="1"/>
  <c r="J23" i="25"/>
  <c r="J22" i="25"/>
  <c r="J20" i="25"/>
  <c r="J19" i="25"/>
  <c r="J17" i="25"/>
  <c r="J16" i="25"/>
  <c r="L17" i="25" s="1"/>
  <c r="J14" i="25"/>
  <c r="J13" i="25"/>
  <c r="J41" i="24"/>
  <c r="J40" i="24"/>
  <c r="J38" i="24"/>
  <c r="J37" i="24"/>
  <c r="J35" i="24"/>
  <c r="J34" i="24"/>
  <c r="J32" i="24"/>
  <c r="J31" i="24"/>
  <c r="J29" i="24"/>
  <c r="J28" i="24"/>
  <c r="J26" i="24"/>
  <c r="J25" i="24"/>
  <c r="J23" i="24"/>
  <c r="J22" i="24"/>
  <c r="J20" i="24"/>
  <c r="J19" i="24"/>
  <c r="J17" i="24"/>
  <c r="J16" i="24"/>
  <c r="J14" i="24"/>
  <c r="J13" i="24"/>
  <c r="J41" i="23"/>
  <c r="J40" i="23"/>
  <c r="L41" i="23" s="1"/>
  <c r="J38" i="23"/>
  <c r="J37" i="23"/>
  <c r="L38" i="23" s="1"/>
  <c r="J35" i="23"/>
  <c r="J34" i="23"/>
  <c r="L35" i="23" s="1"/>
  <c r="J32" i="23"/>
  <c r="J31" i="23"/>
  <c r="L32" i="23" s="1"/>
  <c r="J29" i="23"/>
  <c r="J28" i="23"/>
  <c r="L29" i="23" s="1"/>
  <c r="J26" i="23"/>
  <c r="J25" i="23"/>
  <c r="L26" i="23" s="1"/>
  <c r="J23" i="23"/>
  <c r="J22" i="23"/>
  <c r="L23" i="23" s="1"/>
  <c r="J20" i="23"/>
  <c r="J19" i="23"/>
  <c r="L20" i="23" s="1"/>
  <c r="J17" i="23"/>
  <c r="J16" i="23"/>
  <c r="J14" i="23"/>
  <c r="J13" i="23"/>
  <c r="L14" i="23" s="1"/>
  <c r="J41" i="22"/>
  <c r="J40" i="22"/>
  <c r="L41" i="22" s="1"/>
  <c r="J38" i="22"/>
  <c r="J37" i="22"/>
  <c r="L38" i="22" s="1"/>
  <c r="J35" i="22"/>
  <c r="J34" i="22"/>
  <c r="L35" i="22" s="1"/>
  <c r="J32" i="22"/>
  <c r="J31" i="22"/>
  <c r="L32" i="22" s="1"/>
  <c r="J29" i="22"/>
  <c r="J28" i="22"/>
  <c r="L29" i="22" s="1"/>
  <c r="J26" i="22"/>
  <c r="J25" i="22"/>
  <c r="L26" i="22" s="1"/>
  <c r="J23" i="22"/>
  <c r="J22" i="22"/>
  <c r="L23" i="22" s="1"/>
  <c r="J20" i="22"/>
  <c r="J19" i="22"/>
  <c r="L20" i="22" s="1"/>
  <c r="J17" i="22"/>
  <c r="J16" i="22"/>
  <c r="L17" i="22" s="1"/>
  <c r="J14" i="22"/>
  <c r="J13" i="22"/>
  <c r="J41" i="21"/>
  <c r="J40" i="21"/>
  <c r="L41" i="21" s="1"/>
  <c r="J38" i="21"/>
  <c r="J37" i="21"/>
  <c r="L38" i="21" s="1"/>
  <c r="J35" i="21"/>
  <c r="J34" i="21"/>
  <c r="L35" i="21" s="1"/>
  <c r="J32" i="21"/>
  <c r="J31" i="21"/>
  <c r="L32" i="21" s="1"/>
  <c r="J29" i="21"/>
  <c r="J28" i="21"/>
  <c r="L29" i="21" s="1"/>
  <c r="J26" i="21"/>
  <c r="J25" i="21"/>
  <c r="L26" i="21" s="1"/>
  <c r="J23" i="21"/>
  <c r="J22" i="21"/>
  <c r="L23" i="21" s="1"/>
  <c r="J20" i="21"/>
  <c r="J19" i="21"/>
  <c r="L20" i="21" s="1"/>
  <c r="J17" i="21"/>
  <c r="J16" i="21"/>
  <c r="L17" i="21" s="1"/>
  <c r="J14" i="21"/>
  <c r="J13" i="21"/>
  <c r="L14" i="21" s="1"/>
  <c r="J41" i="20"/>
  <c r="J40" i="20"/>
  <c r="L41" i="20" s="1"/>
  <c r="J38" i="20"/>
  <c r="J37" i="20"/>
  <c r="L38" i="20" s="1"/>
  <c r="J35" i="20"/>
  <c r="J34" i="20"/>
  <c r="L35" i="20" s="1"/>
  <c r="J32" i="20"/>
  <c r="J31" i="20"/>
  <c r="L32" i="20" s="1"/>
  <c r="J29" i="20"/>
  <c r="J28" i="20"/>
  <c r="J26" i="20"/>
  <c r="J25" i="20"/>
  <c r="J23" i="20"/>
  <c r="J22" i="20"/>
  <c r="L23" i="20" s="1"/>
  <c r="J20" i="20"/>
  <c r="J19" i="20"/>
  <c r="L20" i="20" s="1"/>
  <c r="J17" i="20"/>
  <c r="J16" i="20"/>
  <c r="L17" i="20" s="1"/>
  <c r="J14" i="20"/>
  <c r="J13" i="20"/>
  <c r="J41" i="19"/>
  <c r="J40" i="19"/>
  <c r="L41" i="19" s="1"/>
  <c r="J38" i="19"/>
  <c r="J37" i="19"/>
  <c r="L38" i="19" s="1"/>
  <c r="J35" i="19"/>
  <c r="J34" i="19"/>
  <c r="L35" i="19" s="1"/>
  <c r="J32" i="19"/>
  <c r="J31" i="19"/>
  <c r="L32" i="19" s="1"/>
  <c r="J29" i="19"/>
  <c r="J28" i="19"/>
  <c r="L29" i="19" s="1"/>
  <c r="J26" i="19"/>
  <c r="J25" i="19"/>
  <c r="L26" i="19" s="1"/>
  <c r="J23" i="19"/>
  <c r="J22" i="19"/>
  <c r="J20" i="19"/>
  <c r="J19" i="19"/>
  <c r="J17" i="19"/>
  <c r="J16" i="19"/>
  <c r="J14" i="19"/>
  <c r="J13" i="19"/>
  <c r="L14" i="19" s="1"/>
  <c r="J41" i="18"/>
  <c r="J40" i="18"/>
  <c r="L41" i="18" s="1"/>
  <c r="J38" i="18"/>
  <c r="J37" i="18"/>
  <c r="L38" i="18" s="1"/>
  <c r="J35" i="18"/>
  <c r="J34" i="18"/>
  <c r="L35" i="18" s="1"/>
  <c r="J32" i="18"/>
  <c r="J31" i="18"/>
  <c r="L32" i="18" s="1"/>
  <c r="J29" i="18"/>
  <c r="J28" i="18"/>
  <c r="L29" i="18" s="1"/>
  <c r="J26" i="18"/>
  <c r="J25" i="18"/>
  <c r="L26" i="18" s="1"/>
  <c r="J23" i="18"/>
  <c r="J22" i="18"/>
  <c r="L23" i="18" s="1"/>
  <c r="J20" i="18"/>
  <c r="J19" i="18"/>
  <c r="L20" i="18" s="1"/>
  <c r="J17" i="18"/>
  <c r="J16" i="18"/>
  <c r="J14" i="18"/>
  <c r="J13" i="18"/>
  <c r="J41" i="17"/>
  <c r="J40" i="17"/>
  <c r="L41" i="17" s="1"/>
  <c r="J38" i="17"/>
  <c r="J37" i="17"/>
  <c r="L38" i="17" s="1"/>
  <c r="J35" i="17"/>
  <c r="J34" i="17"/>
  <c r="L35" i="17" s="1"/>
  <c r="J32" i="17"/>
  <c r="J31" i="17"/>
  <c r="J29" i="17"/>
  <c r="J28" i="17"/>
  <c r="L29" i="17" s="1"/>
  <c r="J26" i="17"/>
  <c r="J25" i="17"/>
  <c r="L26" i="17" s="1"/>
  <c r="J23" i="17"/>
  <c r="J22" i="17"/>
  <c r="J20" i="17"/>
  <c r="J19" i="17"/>
  <c r="J17" i="17"/>
  <c r="J16" i="17"/>
  <c r="J14" i="17"/>
  <c r="J13" i="17"/>
  <c r="L14" i="17" s="1"/>
  <c r="J41" i="15"/>
  <c r="J40" i="15"/>
  <c r="L41" i="15" s="1"/>
  <c r="J38" i="15"/>
  <c r="J37" i="15"/>
  <c r="L38" i="15" s="1"/>
  <c r="J35" i="15"/>
  <c r="J34" i="15"/>
  <c r="L35" i="15" s="1"/>
  <c r="J32" i="15"/>
  <c r="J31" i="15"/>
  <c r="L32" i="15" s="1"/>
  <c r="J29" i="15"/>
  <c r="J28" i="15"/>
  <c r="J26" i="15"/>
  <c r="J25" i="15"/>
  <c r="J23" i="15"/>
  <c r="J22" i="15"/>
  <c r="J20" i="15"/>
  <c r="J19" i="15"/>
  <c r="J17" i="15"/>
  <c r="J16" i="15"/>
  <c r="J14" i="15"/>
  <c r="J13" i="15"/>
  <c r="J41" i="14"/>
  <c r="J40" i="14"/>
  <c r="L41" i="14" s="1"/>
  <c r="J38" i="14"/>
  <c r="J37" i="14"/>
  <c r="L38" i="14" s="1"/>
  <c r="J35" i="14"/>
  <c r="J34" i="14"/>
  <c r="L35" i="14" s="1"/>
  <c r="J32" i="14"/>
  <c r="J31" i="14"/>
  <c r="L32" i="14" s="1"/>
  <c r="J29" i="14"/>
  <c r="J28" i="14"/>
  <c r="L29" i="14" s="1"/>
  <c r="J26" i="14"/>
  <c r="J25" i="14"/>
  <c r="L26" i="14" s="1"/>
  <c r="J23" i="14"/>
  <c r="J22" i="14"/>
  <c r="L23" i="14" s="1"/>
  <c r="J20" i="14"/>
  <c r="J19" i="14"/>
  <c r="L20" i="14" s="1"/>
  <c r="J17" i="14"/>
  <c r="J16" i="14"/>
  <c r="L17" i="14" s="1"/>
  <c r="J14" i="14"/>
  <c r="J13" i="14"/>
  <c r="L14" i="14" s="1"/>
  <c r="M14" i="14" s="1"/>
  <c r="J41" i="12"/>
  <c r="J40" i="12"/>
  <c r="L41" i="12" s="1"/>
  <c r="J38" i="12"/>
  <c r="J37" i="12"/>
  <c r="L38" i="12" s="1"/>
  <c r="J35" i="12"/>
  <c r="J34" i="12"/>
  <c r="L35" i="12" s="1"/>
  <c r="J32" i="12"/>
  <c r="J31" i="12"/>
  <c r="L32" i="12" s="1"/>
  <c r="J29" i="12"/>
  <c r="J28" i="12"/>
  <c r="L29" i="12" s="1"/>
  <c r="J26" i="12"/>
  <c r="J25" i="12"/>
  <c r="L26" i="12" s="1"/>
  <c r="J23" i="12"/>
  <c r="J22" i="12"/>
  <c r="L23" i="12" s="1"/>
  <c r="J20" i="12"/>
  <c r="J19" i="12"/>
  <c r="L20" i="12" s="1"/>
  <c r="J17" i="12"/>
  <c r="J16" i="12"/>
  <c r="J14" i="12"/>
  <c r="J13" i="12"/>
  <c r="L14" i="12" s="1"/>
  <c r="J41" i="11"/>
  <c r="J40" i="11"/>
  <c r="L41" i="11" s="1"/>
  <c r="J38" i="11"/>
  <c r="J37" i="11"/>
  <c r="L38" i="11" s="1"/>
  <c r="J35" i="11"/>
  <c r="J34" i="11"/>
  <c r="L35" i="11" s="1"/>
  <c r="J32" i="11"/>
  <c r="J31" i="11"/>
  <c r="L32" i="11" s="1"/>
  <c r="J29" i="11"/>
  <c r="J28" i="11"/>
  <c r="L29" i="11" s="1"/>
  <c r="J26" i="11"/>
  <c r="J25" i="11"/>
  <c r="L26" i="11" s="1"/>
  <c r="J23" i="11"/>
  <c r="J22" i="11"/>
  <c r="L23" i="11" s="1"/>
  <c r="J20" i="11"/>
  <c r="J19" i="11"/>
  <c r="L20" i="11" s="1"/>
  <c r="J17" i="11"/>
  <c r="J16" i="11"/>
  <c r="L17" i="11" s="1"/>
  <c r="J14" i="11"/>
  <c r="J13" i="11"/>
  <c r="J41" i="10"/>
  <c r="J40" i="10"/>
  <c r="L41" i="10" s="1"/>
  <c r="J38" i="10"/>
  <c r="J37" i="10"/>
  <c r="L38" i="10" s="1"/>
  <c r="J35" i="10"/>
  <c r="J34" i="10"/>
  <c r="L35" i="10" s="1"/>
  <c r="J32" i="10"/>
  <c r="J31" i="10"/>
  <c r="L32" i="10" s="1"/>
  <c r="J29" i="10"/>
  <c r="J28" i="10"/>
  <c r="L29" i="10" s="1"/>
  <c r="J26" i="10"/>
  <c r="J25" i="10"/>
  <c r="L26" i="10" s="1"/>
  <c r="J23" i="10"/>
  <c r="J22" i="10"/>
  <c r="L23" i="10" s="1"/>
  <c r="J20" i="10"/>
  <c r="J19" i="10"/>
  <c r="L20" i="10" s="1"/>
  <c r="J17" i="10"/>
  <c r="J16" i="10"/>
  <c r="L17" i="10" s="1"/>
  <c r="J14" i="10"/>
  <c r="J13" i="10"/>
  <c r="J41" i="8"/>
  <c r="J40" i="8"/>
  <c r="L41" i="8" s="1"/>
  <c r="J38" i="8"/>
  <c r="J37" i="8"/>
  <c r="L38" i="8" s="1"/>
  <c r="J35" i="8"/>
  <c r="J34" i="8"/>
  <c r="L35" i="8" s="1"/>
  <c r="J32" i="8"/>
  <c r="J31" i="8"/>
  <c r="L32" i="8" s="1"/>
  <c r="J29" i="8"/>
  <c r="J28" i="8"/>
  <c r="L29" i="8" s="1"/>
  <c r="J26" i="8"/>
  <c r="J25" i="8"/>
  <c r="L26" i="8" s="1"/>
  <c r="J23" i="8"/>
  <c r="J22" i="8"/>
  <c r="J20" i="8"/>
  <c r="J19" i="8"/>
  <c r="L20" i="8" s="1"/>
  <c r="J17" i="8"/>
  <c r="J16" i="8"/>
  <c r="L17" i="8" s="1"/>
  <c r="J14" i="8"/>
  <c r="J13" i="8"/>
  <c r="L14" i="8" s="1"/>
  <c r="J41" i="6"/>
  <c r="J40" i="6"/>
  <c r="J38" i="6"/>
  <c r="J37" i="6"/>
  <c r="J35" i="6"/>
  <c r="J34" i="6"/>
  <c r="J32" i="6"/>
  <c r="J31" i="6"/>
  <c r="J29" i="6"/>
  <c r="J28" i="6"/>
  <c r="J26" i="6"/>
  <c r="J25" i="6"/>
  <c r="J23" i="6"/>
  <c r="J22" i="6"/>
  <c r="J20" i="6"/>
  <c r="J19" i="6"/>
  <c r="J17" i="6"/>
  <c r="J16" i="6"/>
  <c r="J14" i="6"/>
  <c r="J13" i="6"/>
  <c r="L20" i="29" l="1"/>
  <c r="L23" i="34"/>
  <c r="L35" i="34"/>
  <c r="M35" i="62"/>
  <c r="M29" i="67"/>
  <c r="M17" i="61"/>
  <c r="L38" i="32"/>
  <c r="L41" i="53"/>
  <c r="M38" i="61"/>
  <c r="M26" i="64"/>
  <c r="M17" i="67"/>
  <c r="M32" i="67"/>
  <c r="M26" i="68"/>
  <c r="M29" i="64"/>
  <c r="L26" i="32"/>
  <c r="L17" i="34"/>
  <c r="M17" i="34" s="1"/>
  <c r="L29" i="34"/>
  <c r="L41" i="34"/>
  <c r="L38" i="45"/>
  <c r="L20" i="48"/>
  <c r="M35" i="48" s="1"/>
  <c r="M32" i="66"/>
  <c r="L29" i="50"/>
  <c r="L35" i="50"/>
  <c r="L41" i="50"/>
  <c r="L29" i="51"/>
  <c r="L35" i="51"/>
  <c r="L41" i="51"/>
  <c r="L17" i="52"/>
  <c r="M41" i="52" s="1"/>
  <c r="L29" i="52"/>
  <c r="L41" i="52"/>
  <c r="L38" i="53"/>
  <c r="L14" i="59"/>
  <c r="L20" i="59"/>
  <c r="L41" i="59"/>
  <c r="M26" i="61"/>
  <c r="M38" i="67"/>
  <c r="M20" i="68"/>
  <c r="M20" i="63"/>
  <c r="M35" i="65"/>
  <c r="M41" i="61"/>
  <c r="L23" i="53"/>
  <c r="L20" i="53"/>
  <c r="L17" i="53"/>
  <c r="L14" i="53"/>
  <c r="M23" i="53" s="1"/>
  <c r="L17" i="54"/>
  <c r="L26" i="51"/>
  <c r="L23" i="51"/>
  <c r="L20" i="51"/>
  <c r="L17" i="51"/>
  <c r="L14" i="51"/>
  <c r="L32" i="50"/>
  <c r="L23" i="50"/>
  <c r="M26" i="50" s="1"/>
  <c r="L17" i="50"/>
  <c r="L14" i="50"/>
  <c r="L14" i="52"/>
  <c r="L23" i="47"/>
  <c r="L20" i="47"/>
  <c r="L17" i="47"/>
  <c r="L17" i="46"/>
  <c r="L14" i="46"/>
  <c r="M35" i="46" s="1"/>
  <c r="L17" i="45"/>
  <c r="L14" i="45"/>
  <c r="L14" i="42"/>
  <c r="L26" i="41"/>
  <c r="L23" i="41"/>
  <c r="L14" i="41"/>
  <c r="L14" i="40"/>
  <c r="M20" i="40" s="1"/>
  <c r="L14" i="37"/>
  <c r="M38" i="37" s="1"/>
  <c r="L41" i="35"/>
  <c r="L38" i="35"/>
  <c r="L26" i="35"/>
  <c r="L20" i="35"/>
  <c r="L14" i="35"/>
  <c r="L17" i="39"/>
  <c r="M20" i="39" s="1"/>
  <c r="L20" i="38"/>
  <c r="L17" i="38"/>
  <c r="L14" i="38"/>
  <c r="L17" i="36"/>
  <c r="L14" i="36"/>
  <c r="M32" i="36" s="1"/>
  <c r="L29" i="32"/>
  <c r="L23" i="32"/>
  <c r="L20" i="32"/>
  <c r="L17" i="32"/>
  <c r="L14" i="32"/>
  <c r="M35" i="61"/>
  <c r="M20" i="61"/>
  <c r="L29" i="57"/>
  <c r="L17" i="57"/>
  <c r="L14" i="29"/>
  <c r="L17" i="28"/>
  <c r="M14" i="28" s="1"/>
  <c r="L23" i="19"/>
  <c r="M41" i="19" s="1"/>
  <c r="L29" i="26"/>
  <c r="L26" i="26"/>
  <c r="L23" i="26"/>
  <c r="L20" i="26"/>
  <c r="L17" i="26"/>
  <c r="L14" i="26"/>
  <c r="L29" i="25"/>
  <c r="L23" i="25"/>
  <c r="L14" i="22"/>
  <c r="L17" i="23"/>
  <c r="M17" i="23" s="1"/>
  <c r="L29" i="20"/>
  <c r="L26" i="20"/>
  <c r="M26" i="20" s="1"/>
  <c r="L14" i="20"/>
  <c r="L20" i="19"/>
  <c r="L17" i="19"/>
  <c r="L17" i="18"/>
  <c r="L14" i="18"/>
  <c r="L32" i="17"/>
  <c r="L23" i="17"/>
  <c r="L20" i="17"/>
  <c r="M20" i="17" s="1"/>
  <c r="L17" i="17"/>
  <c r="L29" i="15"/>
  <c r="L26" i="15"/>
  <c r="L23" i="15"/>
  <c r="M23" i="15" s="1"/>
  <c r="L20" i="15"/>
  <c r="L17" i="15"/>
  <c r="L14" i="15"/>
  <c r="L17" i="12"/>
  <c r="M23" i="12" s="1"/>
  <c r="M17" i="12"/>
  <c r="L14" i="11"/>
  <c r="M14" i="11" s="1"/>
  <c r="L14" i="10"/>
  <c r="M20" i="10"/>
  <c r="L23" i="8"/>
  <c r="M41" i="64"/>
  <c r="M14" i="64"/>
  <c r="M41" i="63"/>
  <c r="M23" i="63"/>
  <c r="M29" i="63"/>
  <c r="M38" i="63"/>
  <c r="M26" i="63"/>
  <c r="M29" i="62"/>
  <c r="M41" i="62"/>
  <c r="M23" i="62"/>
  <c r="M29" i="68"/>
  <c r="M26" i="66"/>
  <c r="M35" i="66"/>
  <c r="M29" i="66"/>
  <c r="M38" i="66"/>
  <c r="M17" i="66"/>
  <c r="M38" i="65"/>
  <c r="M26" i="65"/>
  <c r="M41" i="65"/>
  <c r="M14" i="65"/>
  <c r="M20" i="21"/>
  <c r="L17" i="55"/>
  <c r="M23" i="55" s="1"/>
  <c r="L29" i="55"/>
  <c r="L41" i="55"/>
  <c r="M17" i="65"/>
  <c r="M23" i="61"/>
  <c r="M20" i="65"/>
  <c r="M20" i="14"/>
  <c r="L14" i="6"/>
  <c r="L26" i="6"/>
  <c r="L38" i="6"/>
  <c r="L14" i="24"/>
  <c r="L26" i="24"/>
  <c r="L38" i="24"/>
  <c r="L20" i="25"/>
  <c r="L14" i="31"/>
  <c r="L26" i="31"/>
  <c r="L38" i="31"/>
  <c r="M38" i="31" s="1"/>
  <c r="L23" i="33"/>
  <c r="L35" i="33"/>
  <c r="L20" i="42"/>
  <c r="L20" i="43"/>
  <c r="L32" i="43"/>
  <c r="L14" i="44"/>
  <c r="L26" i="44"/>
  <c r="L38" i="44"/>
  <c r="L23" i="49"/>
  <c r="L35" i="49"/>
  <c r="L14" i="54"/>
  <c r="L26" i="54"/>
  <c r="L38" i="54"/>
  <c r="L14" i="56"/>
  <c r="L26" i="56"/>
  <c r="L38" i="56"/>
  <c r="L20" i="57"/>
  <c r="L32" i="57"/>
  <c r="M26" i="67"/>
  <c r="M14" i="68"/>
  <c r="M20" i="66"/>
  <c r="M32" i="63"/>
  <c r="L35" i="40"/>
  <c r="L17" i="41"/>
  <c r="L29" i="41"/>
  <c r="L41" i="41"/>
  <c r="L14" i="47"/>
  <c r="L26" i="47"/>
  <c r="L38" i="47"/>
  <c r="M20" i="62"/>
  <c r="M14" i="62"/>
  <c r="L17" i="6"/>
  <c r="L29" i="6"/>
  <c r="L41" i="6"/>
  <c r="L17" i="24"/>
  <c r="L29" i="24"/>
  <c r="L41" i="24"/>
  <c r="L17" i="29"/>
  <c r="L17" i="31"/>
  <c r="L29" i="31"/>
  <c r="L41" i="31"/>
  <c r="L14" i="33"/>
  <c r="L26" i="33"/>
  <c r="L38" i="33"/>
  <c r="L20" i="34"/>
  <c r="L32" i="34"/>
  <c r="L23" i="35"/>
  <c r="L32" i="42"/>
  <c r="L23" i="43"/>
  <c r="L35" i="43"/>
  <c r="L17" i="44"/>
  <c r="L29" i="44"/>
  <c r="L41" i="44"/>
  <c r="L32" i="48"/>
  <c r="L14" i="49"/>
  <c r="L26" i="49"/>
  <c r="L38" i="49"/>
  <c r="M35" i="67"/>
  <c r="M14" i="63"/>
  <c r="M23" i="65"/>
  <c r="M14" i="8"/>
  <c r="M26" i="11"/>
  <c r="M26" i="40"/>
  <c r="L23" i="55"/>
  <c r="L35" i="55"/>
  <c r="M23" i="67"/>
  <c r="M23" i="68"/>
  <c r="M14" i="61"/>
  <c r="M17" i="64"/>
  <c r="M20" i="67"/>
  <c r="M38" i="11"/>
  <c r="L20" i="6"/>
  <c r="L32" i="6"/>
  <c r="L20" i="24"/>
  <c r="L32" i="24"/>
  <c r="L14" i="25"/>
  <c r="L29" i="29"/>
  <c r="M29" i="29" s="1"/>
  <c r="L20" i="31"/>
  <c r="L32" i="31"/>
  <c r="L17" i="33"/>
  <c r="L29" i="33"/>
  <c r="L41" i="33"/>
  <c r="L35" i="35"/>
  <c r="L14" i="43"/>
  <c r="L26" i="43"/>
  <c r="L38" i="43"/>
  <c r="L20" i="44"/>
  <c r="L32" i="44"/>
  <c r="L23" i="45"/>
  <c r="L17" i="49"/>
  <c r="L29" i="49"/>
  <c r="L41" i="49"/>
  <c r="L20" i="54"/>
  <c r="L32" i="54"/>
  <c r="L20" i="56"/>
  <c r="L32" i="56"/>
  <c r="L14" i="57"/>
  <c r="L26" i="57"/>
  <c r="L38" i="57"/>
  <c r="M23" i="64"/>
  <c r="M41" i="66"/>
  <c r="M32" i="68"/>
  <c r="M17" i="63"/>
  <c r="M32" i="61"/>
  <c r="M17" i="68"/>
  <c r="M32" i="65"/>
  <c r="M23" i="10"/>
  <c r="M26" i="42"/>
  <c r="M26" i="46"/>
  <c r="L23" i="52"/>
  <c r="L35" i="52"/>
  <c r="M41" i="68"/>
  <c r="M20" i="64"/>
  <c r="L23" i="6"/>
  <c r="L35" i="6"/>
  <c r="L23" i="24"/>
  <c r="L35" i="24"/>
  <c r="L41" i="29"/>
  <c r="L23" i="31"/>
  <c r="M23" i="31" s="1"/>
  <c r="L35" i="31"/>
  <c r="L20" i="33"/>
  <c r="L32" i="33"/>
  <c r="L14" i="34"/>
  <c r="L26" i="34"/>
  <c r="L38" i="34"/>
  <c r="L17" i="43"/>
  <c r="L29" i="43"/>
  <c r="L41" i="43"/>
  <c r="L23" i="44"/>
  <c r="L35" i="44"/>
  <c r="L35" i="45"/>
  <c r="L14" i="48"/>
  <c r="L26" i="48"/>
  <c r="L38" i="48"/>
  <c r="L20" i="49"/>
  <c r="L32" i="49"/>
  <c r="M32" i="62"/>
  <c r="M17" i="62"/>
  <c r="M23" i="56"/>
  <c r="M32" i="55"/>
  <c r="M14" i="55"/>
  <c r="M41" i="42"/>
  <c r="M23" i="40"/>
  <c r="M35" i="40"/>
  <c r="M29" i="40"/>
  <c r="M41" i="40"/>
  <c r="M32" i="39"/>
  <c r="M23" i="39"/>
  <c r="M35" i="39"/>
  <c r="M14" i="39"/>
  <c r="M38" i="39"/>
  <c r="M26" i="39"/>
  <c r="M17" i="39"/>
  <c r="M41" i="39"/>
  <c r="M29" i="39"/>
  <c r="M23" i="37"/>
  <c r="M20" i="36"/>
  <c r="M29" i="36"/>
  <c r="M41" i="36"/>
  <c r="M41" i="34"/>
  <c r="M14" i="33"/>
  <c r="M26" i="31"/>
  <c r="M17" i="31"/>
  <c r="M14" i="29"/>
  <c r="M26" i="29"/>
  <c r="M20" i="28"/>
  <c r="M32" i="28"/>
  <c r="M35" i="28"/>
  <c r="M23" i="28"/>
  <c r="M26" i="28"/>
  <c r="M38" i="28"/>
  <c r="M17" i="28"/>
  <c r="M41" i="28"/>
  <c r="M29" i="28"/>
  <c r="M35" i="25"/>
  <c r="M29" i="23"/>
  <c r="M20" i="23"/>
  <c r="M32" i="23"/>
  <c r="M41" i="23"/>
  <c r="M26" i="23"/>
  <c r="M38" i="23"/>
  <c r="M20" i="22"/>
  <c r="M32" i="22"/>
  <c r="M38" i="22"/>
  <c r="M26" i="22"/>
  <c r="M32" i="21"/>
  <c r="M23" i="21"/>
  <c r="M35" i="21"/>
  <c r="M26" i="21"/>
  <c r="M14" i="21"/>
  <c r="M38" i="21"/>
  <c r="M17" i="21"/>
  <c r="M29" i="21"/>
  <c r="M41" i="21"/>
  <c r="M32" i="20"/>
  <c r="M38" i="20"/>
  <c r="M41" i="20"/>
  <c r="M35" i="19"/>
  <c r="M38" i="19"/>
  <c r="M32" i="18"/>
  <c r="M23" i="18"/>
  <c r="M29" i="18"/>
  <c r="M41" i="18"/>
  <c r="M23" i="17"/>
  <c r="M35" i="17"/>
  <c r="M41" i="17"/>
  <c r="M32" i="15"/>
  <c r="M38" i="15"/>
  <c r="M26" i="15"/>
  <c r="M29" i="15"/>
  <c r="M32" i="14"/>
  <c r="M23" i="14"/>
  <c r="M35" i="14"/>
  <c r="M26" i="14"/>
  <c r="M38" i="14"/>
  <c r="M29" i="14"/>
  <c r="M17" i="14"/>
  <c r="M41" i="14"/>
  <c r="M41" i="12"/>
  <c r="M20" i="12"/>
  <c r="M14" i="12"/>
  <c r="M38" i="12"/>
  <c r="M32" i="11"/>
  <c r="M20" i="11"/>
  <c r="M35" i="11"/>
  <c r="M23" i="11"/>
  <c r="M17" i="11"/>
  <c r="M29" i="11"/>
  <c r="M41" i="11"/>
  <c r="M32" i="10"/>
  <c r="M35" i="10"/>
  <c r="M14" i="10"/>
  <c r="M38" i="10"/>
  <c r="M26" i="10"/>
  <c r="M41" i="10"/>
  <c r="M17" i="10"/>
  <c r="M29" i="10"/>
  <c r="M20" i="8"/>
  <c r="M32" i="8"/>
  <c r="M26" i="8"/>
  <c r="M38" i="8"/>
  <c r="M41" i="8"/>
  <c r="J41" i="5"/>
  <c r="J40" i="5"/>
  <c r="J38" i="5"/>
  <c r="J37" i="5"/>
  <c r="L38" i="5" s="1"/>
  <c r="J35" i="5"/>
  <c r="J34" i="5"/>
  <c r="J32" i="5"/>
  <c r="J31" i="5"/>
  <c r="J29" i="5"/>
  <c r="J28" i="5"/>
  <c r="J26" i="5"/>
  <c r="J25" i="5"/>
  <c r="L26" i="5" s="1"/>
  <c r="J23" i="5"/>
  <c r="J22" i="5"/>
  <c r="J20" i="5"/>
  <c r="J19" i="5"/>
  <c r="J17" i="5"/>
  <c r="J16" i="5"/>
  <c r="J14" i="5"/>
  <c r="J13" i="5"/>
  <c r="J41" i="4"/>
  <c r="J40" i="4"/>
  <c r="J38" i="4"/>
  <c r="J37" i="4"/>
  <c r="J35" i="4"/>
  <c r="J34" i="4"/>
  <c r="J32" i="4"/>
  <c r="J31" i="4"/>
  <c r="L32" i="4" s="1"/>
  <c r="J29" i="4"/>
  <c r="J28" i="4"/>
  <c r="J26" i="4"/>
  <c r="J25" i="4"/>
  <c r="L26" i="4" s="1"/>
  <c r="J23" i="4"/>
  <c r="J22" i="4"/>
  <c r="J20" i="4"/>
  <c r="J19" i="4"/>
  <c r="L20" i="4" s="1"/>
  <c r="J17" i="4"/>
  <c r="J16" i="4"/>
  <c r="J14" i="4"/>
  <c r="J13" i="4"/>
  <c r="L14" i="4" s="1"/>
  <c r="J41" i="3"/>
  <c r="J40" i="3"/>
  <c r="J38" i="3"/>
  <c r="J37" i="3"/>
  <c r="L38" i="3" s="1"/>
  <c r="J35" i="3"/>
  <c r="J34" i="3"/>
  <c r="J32" i="3"/>
  <c r="J31" i="3"/>
  <c r="L32" i="3" s="1"/>
  <c r="J29" i="3"/>
  <c r="J28" i="3"/>
  <c r="J26" i="3"/>
  <c r="J25" i="3"/>
  <c r="L26" i="3" s="1"/>
  <c r="J23" i="3"/>
  <c r="J22" i="3"/>
  <c r="J20" i="3"/>
  <c r="J19" i="3"/>
  <c r="J17" i="3"/>
  <c r="J16" i="3"/>
  <c r="J14" i="3"/>
  <c r="J13" i="3"/>
  <c r="J41" i="2"/>
  <c r="J40" i="2"/>
  <c r="J38" i="2"/>
  <c r="J37" i="2"/>
  <c r="L38" i="2" s="1"/>
  <c r="J35" i="2"/>
  <c r="J34" i="2"/>
  <c r="J32" i="2"/>
  <c r="J31" i="2"/>
  <c r="L32" i="2" s="1"/>
  <c r="J29" i="2"/>
  <c r="J28" i="2"/>
  <c r="J26" i="2"/>
  <c r="J25" i="2"/>
  <c r="L26" i="2" s="1"/>
  <c r="J23" i="2"/>
  <c r="J22" i="2"/>
  <c r="J20" i="2"/>
  <c r="J19" i="2"/>
  <c r="L20" i="2" s="1"/>
  <c r="J17" i="2"/>
  <c r="J16" i="2"/>
  <c r="J14" i="2"/>
  <c r="J13" i="2"/>
  <c r="L14" i="2" s="1"/>
  <c r="M26" i="38" l="1"/>
  <c r="M14" i="38"/>
  <c r="M17" i="38"/>
  <c r="M41" i="38"/>
  <c r="M14" i="59"/>
  <c r="M23" i="59"/>
  <c r="M32" i="59"/>
  <c r="M26" i="59"/>
  <c r="M17" i="59"/>
  <c r="M35" i="59"/>
  <c r="M38" i="34"/>
  <c r="M29" i="38"/>
  <c r="M41" i="31"/>
  <c r="M29" i="59"/>
  <c r="M41" i="37"/>
  <c r="M20" i="59"/>
  <c r="M20" i="38"/>
  <c r="M38" i="32"/>
  <c r="M14" i="46"/>
  <c r="M32" i="46"/>
  <c r="M23" i="46"/>
  <c r="M38" i="46"/>
  <c r="M29" i="46"/>
  <c r="M35" i="34"/>
  <c r="M38" i="38"/>
  <c r="M32" i="34"/>
  <c r="M29" i="34"/>
  <c r="M23" i="34"/>
  <c r="M29" i="56"/>
  <c r="M35" i="56"/>
  <c r="M14" i="56"/>
  <c r="M32" i="56"/>
  <c r="M20" i="56"/>
  <c r="M26" i="56"/>
  <c r="M38" i="59"/>
  <c r="M32" i="29"/>
  <c r="M23" i="29"/>
  <c r="M41" i="59"/>
  <c r="M20" i="37"/>
  <c r="M14" i="37"/>
  <c r="M32" i="37"/>
  <c r="M29" i="37"/>
  <c r="M17" i="37"/>
  <c r="M26" i="37"/>
  <c r="M29" i="52"/>
  <c r="M17" i="52"/>
  <c r="M35" i="37"/>
  <c r="M26" i="52"/>
  <c r="M29" i="55"/>
  <c r="M38" i="55"/>
  <c r="M26" i="55"/>
  <c r="M41" i="55"/>
  <c r="M23" i="8"/>
  <c r="M29" i="8"/>
  <c r="M35" i="8"/>
  <c r="M17" i="8"/>
  <c r="M17" i="15"/>
  <c r="M41" i="15"/>
  <c r="M35" i="15"/>
  <c r="M38" i="17"/>
  <c r="M29" i="17"/>
  <c r="M17" i="17"/>
  <c r="M32" i="17"/>
  <c r="M35" i="18"/>
  <c r="M26" i="18"/>
  <c r="M35" i="20"/>
  <c r="M29" i="20"/>
  <c r="M20" i="20"/>
  <c r="M17" i="22"/>
  <c r="M23" i="22"/>
  <c r="M29" i="22"/>
  <c r="M35" i="22"/>
  <c r="M41" i="22"/>
  <c r="M23" i="54"/>
  <c r="M23" i="25"/>
  <c r="M20" i="52"/>
  <c r="M32" i="19"/>
  <c r="M35" i="55"/>
  <c r="M17" i="40"/>
  <c r="M20" i="41"/>
  <c r="M23" i="20"/>
  <c r="M38" i="36"/>
  <c r="M20" i="51"/>
  <c r="M35" i="49"/>
  <c r="M17" i="18"/>
  <c r="M14" i="42"/>
  <c r="M17" i="46"/>
  <c r="M35" i="12"/>
  <c r="M29" i="12"/>
  <c r="M29" i="19"/>
  <c r="M26" i="36"/>
  <c r="M38" i="40"/>
  <c r="M32" i="40"/>
  <c r="L17" i="2"/>
  <c r="L29" i="2"/>
  <c r="L41" i="2"/>
  <c r="M20" i="2" s="1"/>
  <c r="L35" i="3"/>
  <c r="L17" i="4"/>
  <c r="L29" i="4"/>
  <c r="L41" i="4"/>
  <c r="M41" i="4" s="1"/>
  <c r="L23" i="5"/>
  <c r="L35" i="5"/>
  <c r="M26" i="12"/>
  <c r="M32" i="12"/>
  <c r="M14" i="40"/>
  <c r="M38" i="52"/>
  <c r="M17" i="55"/>
  <c r="M17" i="48"/>
  <c r="M20" i="55"/>
  <c r="M38" i="56"/>
  <c r="M17" i="44"/>
  <c r="M26" i="17"/>
  <c r="M26" i="19"/>
  <c r="M20" i="45"/>
  <c r="M41" i="53"/>
  <c r="M29" i="53"/>
  <c r="M17" i="53"/>
  <c r="M26" i="53"/>
  <c r="M38" i="53"/>
  <c r="M14" i="53"/>
  <c r="M20" i="53"/>
  <c r="M35" i="53"/>
  <c r="M32" i="53"/>
  <c r="M26" i="54"/>
  <c r="M41" i="49"/>
  <c r="M17" i="49"/>
  <c r="M14" i="49"/>
  <c r="M32" i="49"/>
  <c r="M29" i="49"/>
  <c r="M38" i="49"/>
  <c r="M23" i="49"/>
  <c r="M29" i="51"/>
  <c r="M41" i="51"/>
  <c r="M26" i="51"/>
  <c r="M17" i="51"/>
  <c r="M38" i="51"/>
  <c r="M32" i="51"/>
  <c r="M35" i="51"/>
  <c r="M23" i="51"/>
  <c r="M14" i="51"/>
  <c r="M20" i="50"/>
  <c r="M38" i="50"/>
  <c r="M29" i="50"/>
  <c r="M14" i="50"/>
  <c r="M23" i="50"/>
  <c r="M32" i="50"/>
  <c r="M41" i="50"/>
  <c r="M17" i="50"/>
  <c r="M35" i="50"/>
  <c r="M35" i="52"/>
  <c r="M14" i="52"/>
  <c r="M23" i="52"/>
  <c r="M32" i="52"/>
  <c r="M29" i="48"/>
  <c r="M32" i="48"/>
  <c r="M20" i="48"/>
  <c r="M23" i="48"/>
  <c r="M38" i="48"/>
  <c r="M41" i="48"/>
  <c r="M26" i="48"/>
  <c r="M14" i="48"/>
  <c r="M32" i="47"/>
  <c r="M41" i="47"/>
  <c r="M41" i="46"/>
  <c r="M20" i="46"/>
  <c r="M23" i="45"/>
  <c r="M23" i="44"/>
  <c r="M20" i="44"/>
  <c r="M29" i="43"/>
  <c r="M20" i="43"/>
  <c r="M29" i="42"/>
  <c r="M32" i="42"/>
  <c r="M20" i="42"/>
  <c r="M38" i="42"/>
  <c r="M17" i="42"/>
  <c r="M35" i="42"/>
  <c r="M23" i="42"/>
  <c r="M41" i="41"/>
  <c r="M29" i="41"/>
  <c r="M26" i="41"/>
  <c r="M38" i="41"/>
  <c r="M14" i="41"/>
  <c r="M23" i="41"/>
  <c r="M32" i="41"/>
  <c r="M35" i="41"/>
  <c r="M23" i="35"/>
  <c r="M32" i="35"/>
  <c r="M20" i="35"/>
  <c r="M35" i="35"/>
  <c r="M17" i="35"/>
  <c r="M14" i="35"/>
  <c r="M41" i="35"/>
  <c r="M38" i="35"/>
  <c r="M26" i="35"/>
  <c r="M29" i="35"/>
  <c r="M23" i="38"/>
  <c r="M35" i="38"/>
  <c r="M32" i="38"/>
  <c r="M23" i="36"/>
  <c r="M14" i="36"/>
  <c r="M35" i="36"/>
  <c r="M17" i="36"/>
  <c r="M29" i="33"/>
  <c r="M26" i="33"/>
  <c r="M41" i="33"/>
  <c r="M17" i="32"/>
  <c r="M29" i="32"/>
  <c r="M26" i="32"/>
  <c r="M23" i="32"/>
  <c r="M35" i="32"/>
  <c r="M41" i="32"/>
  <c r="M32" i="32"/>
  <c r="M20" i="32"/>
  <c r="M14" i="32"/>
  <c r="M32" i="31"/>
  <c r="M14" i="31"/>
  <c r="M20" i="31"/>
  <c r="M35" i="31"/>
  <c r="M29" i="31"/>
  <c r="M26" i="57"/>
  <c r="M41" i="56"/>
  <c r="M17" i="56"/>
  <c r="M35" i="29"/>
  <c r="M41" i="29"/>
  <c r="M17" i="29"/>
  <c r="M38" i="29"/>
  <c r="M23" i="19"/>
  <c r="M32" i="26"/>
  <c r="M23" i="26"/>
  <c r="M26" i="26"/>
  <c r="M29" i="26"/>
  <c r="M17" i="26"/>
  <c r="M41" i="26"/>
  <c r="M38" i="26"/>
  <c r="M14" i="26"/>
  <c r="M35" i="26"/>
  <c r="M20" i="26"/>
  <c r="M17" i="25"/>
  <c r="M20" i="25"/>
  <c r="M14" i="25"/>
  <c r="M32" i="25"/>
  <c r="M41" i="25"/>
  <c r="M29" i="25"/>
  <c r="M38" i="25"/>
  <c r="M26" i="25"/>
  <c r="M14" i="22"/>
  <c r="M14" i="23"/>
  <c r="M35" i="23"/>
  <c r="M23" i="23"/>
  <c r="M17" i="24"/>
  <c r="M38" i="24"/>
  <c r="M41" i="24"/>
  <c r="M17" i="20"/>
  <c r="M14" i="20"/>
  <c r="M20" i="19"/>
  <c r="M17" i="19"/>
  <c r="M14" i="19"/>
  <c r="M14" i="18"/>
  <c r="M38" i="18"/>
  <c r="M20" i="18"/>
  <c r="M14" i="17"/>
  <c r="M20" i="15"/>
  <c r="M14" i="15"/>
  <c r="M41" i="6"/>
  <c r="L14" i="5"/>
  <c r="L23" i="3"/>
  <c r="L20" i="3"/>
  <c r="L14" i="3"/>
  <c r="M32" i="3" s="1"/>
  <c r="M14" i="57"/>
  <c r="L23" i="2"/>
  <c r="L35" i="2"/>
  <c r="L17" i="3"/>
  <c r="L29" i="3"/>
  <c r="L41" i="3"/>
  <c r="L23" i="4"/>
  <c r="L35" i="4"/>
  <c r="M20" i="4" s="1"/>
  <c r="L17" i="5"/>
  <c r="L29" i="5"/>
  <c r="L41" i="5"/>
  <c r="M29" i="24"/>
  <c r="M38" i="33"/>
  <c r="M41" i="43"/>
  <c r="M41" i="44"/>
  <c r="M41" i="45"/>
  <c r="M32" i="45"/>
  <c r="M35" i="54"/>
  <c r="M38" i="57"/>
  <c r="M20" i="47"/>
  <c r="M29" i="44"/>
  <c r="L38" i="4"/>
  <c r="L20" i="5"/>
  <c r="L32" i="5"/>
  <c r="M26" i="6"/>
  <c r="M35" i="33"/>
  <c r="M14" i="43"/>
  <c r="M38" i="44"/>
  <c r="M38" i="45"/>
  <c r="M29" i="47"/>
  <c r="M32" i="54"/>
  <c r="M35" i="57"/>
  <c r="M17" i="33"/>
  <c r="M14" i="54"/>
  <c r="M14" i="2"/>
  <c r="M35" i="6"/>
  <c r="M35" i="24"/>
  <c r="M26" i="24"/>
  <c r="M32" i="33"/>
  <c r="M38" i="43"/>
  <c r="M14" i="44"/>
  <c r="M29" i="45"/>
  <c r="M38" i="47"/>
  <c r="M41" i="54"/>
  <c r="M20" i="54"/>
  <c r="M32" i="57"/>
  <c r="M20" i="49"/>
  <c r="M29" i="6"/>
  <c r="M14" i="47"/>
  <c r="M14" i="24"/>
  <c r="M23" i="6"/>
  <c r="M23" i="24"/>
  <c r="M20" i="33"/>
  <c r="M26" i="43"/>
  <c r="M35" i="44"/>
  <c r="M26" i="45"/>
  <c r="M26" i="47"/>
  <c r="M29" i="54"/>
  <c r="M20" i="57"/>
  <c r="M26" i="49"/>
  <c r="M17" i="6"/>
  <c r="M23" i="33"/>
  <c r="M38" i="6"/>
  <c r="M23" i="57"/>
  <c r="M20" i="6"/>
  <c r="M32" i="24"/>
  <c r="M23" i="43"/>
  <c r="M17" i="45"/>
  <c r="M35" i="47"/>
  <c r="M17" i="54"/>
  <c r="M41" i="57"/>
  <c r="M17" i="47"/>
  <c r="M20" i="29"/>
  <c r="M17" i="2"/>
  <c r="M32" i="6"/>
  <c r="M20" i="24"/>
  <c r="M35" i="43"/>
  <c r="M32" i="44"/>
  <c r="M35" i="45"/>
  <c r="M23" i="47"/>
  <c r="M38" i="54"/>
  <c r="M29" i="57"/>
  <c r="M26" i="34"/>
  <c r="M17" i="41"/>
  <c r="M26" i="44"/>
  <c r="M14" i="6"/>
  <c r="M17" i="43"/>
  <c r="M32" i="43"/>
  <c r="M14" i="45"/>
  <c r="M17" i="57"/>
  <c r="M14" i="34"/>
  <c r="M20" i="34"/>
  <c r="M32" i="4"/>
  <c r="M14" i="4"/>
  <c r="M32" i="2"/>
  <c r="M38" i="2"/>
  <c r="J13" i="1"/>
  <c r="J14" i="1"/>
  <c r="J16" i="1"/>
  <c r="L17" i="1" s="1"/>
  <c r="J17" i="1"/>
  <c r="J19" i="1"/>
  <c r="J20" i="1"/>
  <c r="L20" i="1" s="1"/>
  <c r="J22" i="1"/>
  <c r="J23" i="1"/>
  <c r="J25" i="1"/>
  <c r="J26" i="1"/>
  <c r="J28" i="1"/>
  <c r="J29" i="1"/>
  <c r="J31" i="1"/>
  <c r="L32" i="1" s="1"/>
  <c r="J32" i="1"/>
  <c r="J34" i="1"/>
  <c r="J35" i="1"/>
  <c r="L35" i="1"/>
  <c r="J37" i="1"/>
  <c r="L38" i="1" s="1"/>
  <c r="J38" i="1"/>
  <c r="J40" i="1"/>
  <c r="J41" i="1"/>
  <c r="L41" i="1" s="1"/>
  <c r="M26" i="2" l="1"/>
  <c r="M26" i="4"/>
  <c r="M35" i="2"/>
  <c r="L29" i="1"/>
  <c r="L23" i="1"/>
  <c r="M41" i="2"/>
  <c r="M23" i="2"/>
  <c r="M29" i="4"/>
  <c r="M35" i="4"/>
  <c r="M17" i="4"/>
  <c r="L26" i="1"/>
  <c r="M29" i="2"/>
  <c r="M38" i="4"/>
  <c r="M23" i="4"/>
  <c r="M32" i="5"/>
  <c r="M17" i="5"/>
  <c r="M20" i="3"/>
  <c r="M35" i="3"/>
  <c r="M41" i="3"/>
  <c r="M29" i="3"/>
  <c r="M38" i="3"/>
  <c r="M26" i="3"/>
  <c r="M23" i="3"/>
  <c r="M14" i="3"/>
  <c r="L14" i="1"/>
  <c r="M17" i="1" s="1"/>
  <c r="M38" i="5"/>
  <c r="M26" i="5"/>
  <c r="M14" i="5"/>
  <c r="M35" i="5"/>
  <c r="M23" i="5"/>
  <c r="M17" i="3"/>
  <c r="M20" i="5"/>
  <c r="M41" i="5"/>
  <c r="M29" i="5"/>
  <c r="M23" i="1" l="1"/>
  <c r="M14" i="1"/>
  <c r="M26" i="1"/>
  <c r="M32" i="1"/>
  <c r="M41" i="1"/>
  <c r="M38" i="1"/>
  <c r="M29" i="1"/>
  <c r="M20" i="1"/>
  <c r="M35" i="1"/>
</calcChain>
</file>

<file path=xl/sharedStrings.xml><?xml version="1.0" encoding="utf-8"?>
<sst xmlns="http://schemas.openxmlformats.org/spreadsheetml/2006/main" count="2608" uniqueCount="244">
  <si>
    <t>P-2</t>
  </si>
  <si>
    <t>P-1</t>
  </si>
  <si>
    <t>PLACE</t>
  </si>
  <si>
    <t>FINAL</t>
  </si>
  <si>
    <t>(-)</t>
  </si>
  <si>
    <t>TOTAL</t>
  </si>
  <si>
    <t>DD</t>
  </si>
  <si>
    <t>NAME / CLUB</t>
  </si>
  <si>
    <t>1</t>
  </si>
  <si>
    <t>FLIGHT:</t>
  </si>
  <si>
    <t xml:space="preserve">LEVEL: </t>
  </si>
  <si>
    <t xml:space="preserve">GENDER: </t>
  </si>
  <si>
    <t xml:space="preserve">AGE GROUP: </t>
  </si>
  <si>
    <t>TUMBLING SCORE SHEET</t>
  </si>
  <si>
    <t>USA GYMNASTICS TRAMPOLINE &amp; TUMBLING</t>
  </si>
  <si>
    <t>CITT TRAVELS THROUGH TIME…"1970's"</t>
  </si>
  <si>
    <t>Cruz Martinez</t>
  </si>
  <si>
    <t>FTOP</t>
  </si>
  <si>
    <t>6&amp;U</t>
  </si>
  <si>
    <t>M</t>
  </si>
  <si>
    <t>9-10</t>
  </si>
  <si>
    <t>Silas Wike</t>
  </si>
  <si>
    <t>FOND</t>
  </si>
  <si>
    <t>7-8</t>
  </si>
  <si>
    <t>F</t>
  </si>
  <si>
    <t>Elsie Rabe</t>
  </si>
  <si>
    <t>Lucy Miller</t>
  </si>
  <si>
    <t>Lillian Hasty</t>
  </si>
  <si>
    <t>Azlyn McNamee</t>
  </si>
  <si>
    <t>Declan Killeen Toomey</t>
  </si>
  <si>
    <t>GYMF</t>
  </si>
  <si>
    <t>11&amp;O</t>
  </si>
  <si>
    <t>Scarlett Jackson</t>
  </si>
  <si>
    <t>Abby Buss</t>
  </si>
  <si>
    <t>Aliyah Quenzer</t>
  </si>
  <si>
    <t>J&amp;J</t>
  </si>
  <si>
    <t>Brylie Buescher</t>
  </si>
  <si>
    <t>Kailey Pergler</t>
  </si>
  <si>
    <t>Nora Yaklich</t>
  </si>
  <si>
    <t>HaLeigh Rhode</t>
  </si>
  <si>
    <t>Emery Cobb</t>
  </si>
  <si>
    <t>Aaliyah Durcholz</t>
  </si>
  <si>
    <t>Ciandre Alexander</t>
  </si>
  <si>
    <t>GETC</t>
  </si>
  <si>
    <t>Isiaiah Alexander</t>
  </si>
  <si>
    <t>8&amp;U</t>
  </si>
  <si>
    <t>Brynley Hurd</t>
  </si>
  <si>
    <t>Isabelle Lenart</t>
  </si>
  <si>
    <t>Klaire Rumbold</t>
  </si>
  <si>
    <t>MTIC</t>
  </si>
  <si>
    <t>Cayden VanSpakeren</t>
  </si>
  <si>
    <t>TSTC</t>
  </si>
  <si>
    <t>Aleah Gray</t>
  </si>
  <si>
    <t>Danielle Wigant</t>
  </si>
  <si>
    <t>Khole Pergler</t>
  </si>
  <si>
    <t>Lainey Ehler</t>
  </si>
  <si>
    <t>Laney Star</t>
  </si>
  <si>
    <t>Mia Sinn</t>
  </si>
  <si>
    <t>Piper Mitchell</t>
  </si>
  <si>
    <t>CITT</t>
  </si>
  <si>
    <t>IKG</t>
  </si>
  <si>
    <t>2</t>
  </si>
  <si>
    <t>Lillian Lee</t>
  </si>
  <si>
    <t>Grace Ruppel</t>
  </si>
  <si>
    <t>Emma Anderson</t>
  </si>
  <si>
    <t>Chayse Sturtevant</t>
  </si>
  <si>
    <t>Blayke Rohn</t>
  </si>
  <si>
    <t>Amelia Coenen</t>
  </si>
  <si>
    <t>Addison Lawless</t>
  </si>
  <si>
    <t>F-2</t>
  </si>
  <si>
    <t>Brody Buesher</t>
  </si>
  <si>
    <t>Gabriel Mickle</t>
  </si>
  <si>
    <t>11-12</t>
  </si>
  <si>
    <t>Cate Boley</t>
  </si>
  <si>
    <t>Natalie Olsen</t>
  </si>
  <si>
    <t>Tatiana Aquino</t>
  </si>
  <si>
    <t>CPD</t>
  </si>
  <si>
    <t>Tessa Nakamoto</t>
  </si>
  <si>
    <t>13-14</t>
  </si>
  <si>
    <t>Lauren Corrington</t>
  </si>
  <si>
    <t>Izzy Meute</t>
  </si>
  <si>
    <t>FHG</t>
  </si>
  <si>
    <t>Emma Minker</t>
  </si>
  <si>
    <t>Dior Williams</t>
  </si>
  <si>
    <t>PAC</t>
  </si>
  <si>
    <t>Bianca Wike</t>
  </si>
  <si>
    <t>Avery Potrzebowski</t>
  </si>
  <si>
    <t>15&amp;O</t>
  </si>
  <si>
    <t>Kyla Henderson</t>
  </si>
  <si>
    <t>Collins Smith</t>
  </si>
  <si>
    <t>Kaleb Gerber</t>
  </si>
  <si>
    <t>Lawson Little</t>
  </si>
  <si>
    <t>Emma Szwajnos</t>
  </si>
  <si>
    <t>Scarlett Gould</t>
  </si>
  <si>
    <t>Noelliah King</t>
  </si>
  <si>
    <t>Mia Fojtik</t>
  </si>
  <si>
    <t>Lainey Martin</t>
  </si>
  <si>
    <t>POI</t>
  </si>
  <si>
    <t>Cecelia Satterfield</t>
  </si>
  <si>
    <t>Catherine Davis</t>
  </si>
  <si>
    <t>Kylie Adolphson</t>
  </si>
  <si>
    <t>Elizabeth Weaver</t>
  </si>
  <si>
    <t>Elyana Cerna</t>
  </si>
  <si>
    <t>Louisa Higgins</t>
  </si>
  <si>
    <t>Melanie Denny</t>
  </si>
  <si>
    <t>Olivia Walling</t>
  </si>
  <si>
    <t>Selah Abiodum</t>
  </si>
  <si>
    <t>Remi Fleischmann</t>
  </si>
  <si>
    <t>Gianna Cimino</t>
  </si>
  <si>
    <t>Peyton Jedda</t>
  </si>
  <si>
    <t>Cassidy Foster</t>
  </si>
  <si>
    <t>Leah Loibl</t>
  </si>
  <si>
    <t>Charley Sellers</t>
  </si>
  <si>
    <t>Jack Schultek</t>
  </si>
  <si>
    <t>Viansa Pollina</t>
  </si>
  <si>
    <t>DCA</t>
  </si>
  <si>
    <t>Milania Aquino</t>
  </si>
  <si>
    <t>Hana Eichler</t>
  </si>
  <si>
    <t>Emmi Kraft</t>
  </si>
  <si>
    <t>Anastasia Johnston</t>
  </si>
  <si>
    <t>Tad Counton</t>
  </si>
  <si>
    <t>Derek Ruehl</t>
  </si>
  <si>
    <t>Abryna Odari</t>
  </si>
  <si>
    <t>Emi Maynard</t>
  </si>
  <si>
    <t>9--10</t>
  </si>
  <si>
    <t>Adison Ziccardi</t>
  </si>
  <si>
    <t>Jayla Matias-Thorn</t>
  </si>
  <si>
    <t>Leah Tower</t>
  </si>
  <si>
    <t>Lizzie Mathews</t>
  </si>
  <si>
    <t>Tessa Prim</t>
  </si>
  <si>
    <t>Zoey Alilovich</t>
  </si>
  <si>
    <t>TSTR</t>
  </si>
  <si>
    <t>Vivien Lenart</t>
  </si>
  <si>
    <t>Myah Nelson</t>
  </si>
  <si>
    <t>Maniyah Gatlin</t>
  </si>
  <si>
    <t>Kourtlyn Hattan</t>
  </si>
  <si>
    <t>Charlotte Paxton</t>
  </si>
  <si>
    <t>Quinnen Nidey</t>
  </si>
  <si>
    <t>PHE</t>
  </si>
  <si>
    <t>Ava Ivankovic</t>
  </si>
  <si>
    <t>Raelynn Burrows</t>
  </si>
  <si>
    <t>Maya DeWitt</t>
  </si>
  <si>
    <t>Lilly Vandyck</t>
  </si>
  <si>
    <t>FOXV</t>
  </si>
  <si>
    <t>Kylie Bloomquist</t>
  </si>
  <si>
    <t>Haley Hanavan</t>
  </si>
  <si>
    <t>ESCX</t>
  </si>
  <si>
    <t>Ellison Knapp</t>
  </si>
  <si>
    <t>Alexa Arias</t>
  </si>
  <si>
    <t>Adelynn Woods</t>
  </si>
  <si>
    <t>Abagayle Schleiffer</t>
  </si>
  <si>
    <t>Izaiah Aquino</t>
  </si>
  <si>
    <t>Soren Cihonski</t>
  </si>
  <si>
    <t>Jamison Coffey</t>
  </si>
  <si>
    <t>Eloise Gnant</t>
  </si>
  <si>
    <t>Mae Binkowski</t>
  </si>
  <si>
    <t>Breonna Wall</t>
  </si>
  <si>
    <t>Lauren Tower</t>
  </si>
  <si>
    <t>Kionna Rodgers</t>
  </si>
  <si>
    <t>Faith LaCerba</t>
  </si>
  <si>
    <t>Alexa Arredondo</t>
  </si>
  <si>
    <t>Eva Zambo</t>
  </si>
  <si>
    <t>Taylee Kay</t>
  </si>
  <si>
    <t>Tessa Janson</t>
  </si>
  <si>
    <t>Hayden DeBord</t>
  </si>
  <si>
    <t>Briana Nauman</t>
  </si>
  <si>
    <t>Ethan Gordan</t>
  </si>
  <si>
    <t>Addison Karagias</t>
  </si>
  <si>
    <t>Adriana Baca</t>
  </si>
  <si>
    <t>Addison Telford</t>
  </si>
  <si>
    <t>Kylin Brockhouse</t>
  </si>
  <si>
    <t>Kyndal Hattan</t>
  </si>
  <si>
    <t>Lydia Collins</t>
  </si>
  <si>
    <t>Maggie Toney</t>
  </si>
  <si>
    <t>Willa Klenzman</t>
  </si>
  <si>
    <t>Kanye Rodgers</t>
  </si>
  <si>
    <t>Payton DeBord</t>
  </si>
  <si>
    <t>Morgan Wyss</t>
  </si>
  <si>
    <t>CamRon Oquendo</t>
  </si>
  <si>
    <t>Luke Yacucci</t>
  </si>
  <si>
    <t>Kayla Piegl</t>
  </si>
  <si>
    <t>Journey Early</t>
  </si>
  <si>
    <t>Jolene Weerda</t>
  </si>
  <si>
    <t>Alexandria Simmons</t>
  </si>
  <si>
    <t>Alex Hager</t>
  </si>
  <si>
    <t>10&amp;U</t>
  </si>
  <si>
    <t>Ella Odle</t>
  </si>
  <si>
    <t>KPT</t>
  </si>
  <si>
    <t>Allison Hansen</t>
  </si>
  <si>
    <t>Aleaha Odle</t>
  </si>
  <si>
    <t>Ali Smith</t>
  </si>
  <si>
    <t>Aubrey Kurczewski</t>
  </si>
  <si>
    <t>Hadlee Barr</t>
  </si>
  <si>
    <t>Mia Borracci</t>
  </si>
  <si>
    <t>Morgan Coker</t>
  </si>
  <si>
    <t>Savannah Togtman</t>
  </si>
  <si>
    <t>Logan Alvarez</t>
  </si>
  <si>
    <t>Lainey Jacobs</t>
  </si>
  <si>
    <t>Kyrstin Milner</t>
  </si>
  <si>
    <t>Fiona Grafton</t>
  </si>
  <si>
    <t>Aislinn Hayes</t>
  </si>
  <si>
    <t>Adeline Little</t>
  </si>
  <si>
    <t>Julian Sturn</t>
  </si>
  <si>
    <t>Lillian Woods</t>
  </si>
  <si>
    <t>Mallory McBride</t>
  </si>
  <si>
    <t>Jenna Mullins</t>
  </si>
  <si>
    <t>Gabrielle Naasz</t>
  </si>
  <si>
    <t>Abbey Brown</t>
  </si>
  <si>
    <t>Lily Nicolette</t>
  </si>
  <si>
    <t>Allison Hunt</t>
  </si>
  <si>
    <t>Mady Bowman</t>
  </si>
  <si>
    <t>Althea Zinmer</t>
  </si>
  <si>
    <t>Aiden Shackleton</t>
  </si>
  <si>
    <t>G</t>
  </si>
  <si>
    <t>Samantha Breckenridge</t>
  </si>
  <si>
    <t>Morgan Vandyck</t>
  </si>
  <si>
    <t>Mia Shafer</t>
  </si>
  <si>
    <t>Lilylana Bourgault</t>
  </si>
  <si>
    <t>GAR</t>
  </si>
  <si>
    <t>Jillian Jones-Pschirrer</t>
  </si>
  <si>
    <t>Jackie Kent</t>
  </si>
  <si>
    <t>Amber Lee</t>
  </si>
  <si>
    <t>Kiron Rodgers</t>
  </si>
  <si>
    <t>Ava Binkowski</t>
  </si>
  <si>
    <t>Reese Nichols</t>
  </si>
  <si>
    <t>Sahanna Doherty</t>
  </si>
  <si>
    <t>Finley Merker</t>
  </si>
  <si>
    <t>Hunter Movravec</t>
  </si>
  <si>
    <t>Amelia Gasper</t>
  </si>
  <si>
    <t>YE</t>
  </si>
  <si>
    <t>15-16</t>
  </si>
  <si>
    <t>JR</t>
  </si>
  <si>
    <t>Hannah Davis</t>
  </si>
  <si>
    <t>Jill Papenhause</t>
  </si>
  <si>
    <t>Lizzie Roiger</t>
  </si>
  <si>
    <t>OE</t>
  </si>
  <si>
    <t>Brittany Scianna</t>
  </si>
  <si>
    <t>Morgan Vermillion</t>
  </si>
  <si>
    <t>Lydia Harrison</t>
  </si>
  <si>
    <t>Micah Miner</t>
  </si>
  <si>
    <t>Tegan Schneider</t>
  </si>
  <si>
    <t>ESCX - SCRATCH</t>
  </si>
  <si>
    <t>FHG - SCRATCH</t>
  </si>
  <si>
    <t>TSTC 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</si>
</sst>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5" fillId="0" borderId="0"/>
    <xf numFmtId="0" fontId="12" fillId="0" borderId="0" applyNumberFormat="0" applyFill="0" applyBorder="0" applyAlignment="0" applyProtection="0"/>
    <xf numFmtId="0" fontId="5" fillId="0" borderId="0"/>
    <xf numFmtId="0" fontId="13" fillId="0" borderId="0"/>
    <xf numFmtId="0" fontId="5" fillId="0" borderId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8" borderId="7" applyNumberFormat="0" applyAlignment="0" applyProtection="0"/>
    <xf numFmtId="0" fontId="24" fillId="8" borderId="6" applyNumberFormat="0" applyAlignment="0" applyProtection="0"/>
    <xf numFmtId="0" fontId="25" fillId="0" borderId="8" applyNumberFormat="0" applyFill="0" applyAlignment="0" applyProtection="0"/>
    <xf numFmtId="0" fontId="26" fillId="9" borderId="9" applyNumberFormat="0" applyAlignment="0" applyProtection="0"/>
    <xf numFmtId="0" fontId="27" fillId="0" borderId="0" applyNumberFormat="0" applyFill="0" applyBorder="0" applyAlignment="0" applyProtection="0"/>
    <xf numFmtId="0" fontId="14" fillId="10" borderId="10" applyNumberFormat="0" applyFont="0" applyAlignment="0" applyProtection="0"/>
    <xf numFmtId="0" fontId="2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9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29" fillId="34" borderId="0" applyNumberFormat="0" applyBorder="0" applyAlignment="0" applyProtection="0"/>
  </cellStyleXfs>
  <cellXfs count="411">
    <xf numFmtId="0" fontId="0" fillId="0" borderId="0" xfId="0"/>
    <xf numFmtId="0" fontId="2" fillId="0" borderId="1" xfId="0" applyFont="1" applyBorder="1" applyProtection="1"/>
    <xf numFmtId="0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2" fillId="2" borderId="1" xfId="0" applyFont="1" applyFill="1" applyBorder="1" applyProtection="1"/>
    <xf numFmtId="0" fontId="2" fillId="2" borderId="1" xfId="0" applyNumberFormat="1" applyFont="1" applyFill="1" applyBorder="1" applyProtection="1"/>
    <xf numFmtId="164" fontId="2" fillId="2" borderId="1" xfId="0" applyNumberFormat="1" applyFont="1" applyFill="1" applyBorder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164" fontId="2" fillId="2" borderId="1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49" fontId="8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49" fontId="8" fillId="0" borderId="2" xfId="0" applyNumberFormat="1" applyFont="1" applyBorder="1" applyAlignment="1">
      <alignment horizontal="center"/>
    </xf>
    <xf numFmtId="0" fontId="9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49" fontId="8" fillId="0" borderId="2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 applyProtection="1">
      <alignment horizontal="center"/>
      <protection locked="0"/>
    </xf>
    <xf numFmtId="49" fontId="8" fillId="0" borderId="2" xfId="0" applyNumberFormat="1" applyFont="1" applyBorder="1" applyAlignment="1">
      <alignment horizontal="center"/>
    </xf>
    <xf numFmtId="0" fontId="0" fillId="3" borderId="1" xfId="0" applyFont="1" applyFill="1" applyBorder="1" applyAlignment="1"/>
    <xf numFmtId="0" fontId="6" fillId="3" borderId="1" xfId="1" applyFont="1" applyFill="1" applyBorder="1" applyAlignment="1"/>
    <xf numFmtId="0" fontId="0" fillId="3" borderId="1" xfId="0" applyFill="1" applyBorder="1" applyAlignment="1"/>
    <xf numFmtId="0" fontId="3" fillId="0" borderId="1" xfId="0" applyNumberFormat="1" applyFont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0" fillId="0" borderId="0" xfId="0"/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2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6" fillId="3" borderId="13" xfId="3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4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 applyProtection="1">
      <alignment horizontal="center"/>
      <protection locked="0"/>
    </xf>
    <xf numFmtId="49" fontId="8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 applyProtection="1">
      <alignment horizontal="center"/>
      <protection locked="0"/>
    </xf>
    <xf numFmtId="49" fontId="8" fillId="0" borderId="2" xfId="0" applyNumberFormat="1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1" fillId="0" borderId="0" xfId="0" applyFont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8" fillId="0" borderId="2" xfId="0" applyNumberFormat="1" applyFont="1" applyBorder="1" applyAlignment="1">
      <alignment horizontal="center"/>
    </xf>
    <xf numFmtId="16" fontId="4" fillId="0" borderId="2" xfId="0" applyNumberFormat="1" applyFont="1" applyBorder="1" applyAlignment="1" applyProtection="1">
      <alignment horizontal="center"/>
      <protection locked="0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" xr:uid="{00000000-0005-0000-0000-000021000000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3" xr:uid="{00000000-0005-0000-0000-000026000000}"/>
    <cellStyle name="Normal 2 2" xfId="1" xr:uid="{00000000-0005-0000-0000-000027000000}"/>
    <cellStyle name="Normal 2 3" xfId="4" xr:uid="{00000000-0005-0000-0000-000028000000}"/>
    <cellStyle name="Normal 3" xfId="5" xr:uid="{00000000-0005-0000-0000-000029000000}"/>
    <cellStyle name="Note" xfId="20" builtinId="10" customBuiltin="1"/>
    <cellStyle name="Output" xfId="15" builtinId="21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09550"/>
          <a:ext cx="410497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09550"/>
          <a:ext cx="924847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1"/>
  <sheetViews>
    <sheetView topLeftCell="A4" zoomScaleNormal="100" workbookViewId="0">
      <selection activeCell="I14" sqref="I14"/>
    </sheetView>
  </sheetViews>
  <sheetFormatPr defaultRowHeight="15" x14ac:dyDescent="0.25"/>
  <cols>
    <col min="1" max="1" width="1.42578125" style="355" customWidth="1"/>
    <col min="2" max="2" width="34.28515625" style="355" customWidth="1"/>
    <col min="3" max="3" width="4.42578125" style="355" customWidth="1"/>
    <col min="4" max="9" width="5.5703125" style="355" customWidth="1"/>
    <col min="10" max="10" width="6.7109375" style="355" customWidth="1"/>
    <col min="11" max="11" width="6" style="355" customWidth="1"/>
    <col min="12" max="12" width="7.140625" style="355" customWidth="1"/>
    <col min="13" max="13" width="7.7109375" style="355" customWidth="1"/>
    <col min="14" max="16384" width="9.140625" style="3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46"/>
      <c r="F9" s="46"/>
      <c r="G9" s="17"/>
      <c r="H9" s="17"/>
      <c r="I9" s="17"/>
      <c r="J9" s="22"/>
      <c r="K9" s="22"/>
    </row>
    <row r="10" spans="2:14" ht="16.5" customHeight="1" x14ac:dyDescent="0.25">
      <c r="B10" s="46" t="s">
        <v>11</v>
      </c>
      <c r="C10" s="404" t="s">
        <v>24</v>
      </c>
      <c r="D10" s="404"/>
      <c r="F10" s="46" t="s">
        <v>10</v>
      </c>
      <c r="G10" s="404" t="s">
        <v>229</v>
      </c>
      <c r="H10" s="404"/>
      <c r="I10" s="404"/>
      <c r="J10" s="405" t="s">
        <v>9</v>
      </c>
      <c r="K10" s="405"/>
      <c r="L10" s="48" t="s">
        <v>8</v>
      </c>
      <c r="M10" s="356"/>
    </row>
    <row r="11" spans="2:14" ht="16.5" customHeight="1" x14ac:dyDescent="0.25">
      <c r="B11" s="46"/>
      <c r="C11" s="19"/>
      <c r="D11" s="18"/>
      <c r="F11" s="46"/>
      <c r="G11" s="17"/>
      <c r="H11" s="16"/>
      <c r="I11" s="16"/>
      <c r="K11" s="46"/>
      <c r="L11" s="356"/>
      <c r="M11" s="3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86" t="s">
        <v>228</v>
      </c>
      <c r="C13" s="2" t="s">
        <v>1</v>
      </c>
      <c r="D13" s="3">
        <v>9.1</v>
      </c>
      <c r="E13" s="3">
        <v>9</v>
      </c>
      <c r="F13" s="3">
        <v>9</v>
      </c>
      <c r="G13" s="3"/>
      <c r="H13" s="3"/>
      <c r="I13" s="3">
        <v>3.4</v>
      </c>
      <c r="J13" s="2">
        <f>SUM(D13:I13)</f>
        <v>30.5</v>
      </c>
      <c r="K13" s="2"/>
      <c r="L13" s="2"/>
      <c r="M13" s="1"/>
    </row>
    <row r="14" spans="2:14" ht="21.95" customHeight="1" x14ac:dyDescent="0.25">
      <c r="B14" s="387" t="s">
        <v>59</v>
      </c>
      <c r="C14" s="2" t="s">
        <v>0</v>
      </c>
      <c r="D14" s="3">
        <v>8.9</v>
      </c>
      <c r="E14" s="3">
        <v>9</v>
      </c>
      <c r="F14" s="3">
        <v>8.6</v>
      </c>
      <c r="G14" s="3"/>
      <c r="H14" s="3"/>
      <c r="I14" s="3">
        <v>3.9</v>
      </c>
      <c r="J14" s="2">
        <f>SUM(D14:I14)</f>
        <v>30.4</v>
      </c>
      <c r="K14" s="2"/>
      <c r="L14" s="2">
        <f>SUM(J13+J14-K14-K13)</f>
        <v>60.9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6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0000-000000000000}">
      <formula1>0</formula1>
      <formula2>20</formula2>
    </dataValidation>
    <dataValidation type="decimal" allowBlank="1" showInputMessage="1" showErrorMessage="1" sqref="I39 I36 I33 I30 I27 I24 I21 I18 I15 D13:H41" xr:uid="{00000000-0002-0000-00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41"/>
  <sheetViews>
    <sheetView zoomScaleNormal="100" workbookViewId="0">
      <selection activeCell="G23" sqref="G23"/>
    </sheetView>
  </sheetViews>
  <sheetFormatPr defaultRowHeight="15" x14ac:dyDescent="0.25"/>
  <cols>
    <col min="1" max="1" width="1.42578125" style="30" customWidth="1"/>
    <col min="2" max="2" width="34.28515625" style="30" customWidth="1"/>
    <col min="3" max="3" width="4.42578125" style="30" customWidth="1"/>
    <col min="4" max="9" width="5.5703125" style="30" customWidth="1"/>
    <col min="10" max="10" width="6.7109375" style="30" customWidth="1"/>
    <col min="11" max="11" width="6" style="30" customWidth="1"/>
    <col min="12" max="12" width="7.140625" style="30" customWidth="1"/>
    <col min="13" max="13" width="7.7109375" style="30" customWidth="1"/>
    <col min="14" max="16384" width="9.140625" style="30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23</v>
      </c>
      <c r="H8" s="409"/>
      <c r="I8" s="409"/>
      <c r="J8" s="22"/>
      <c r="K8" s="22"/>
    </row>
    <row r="9" spans="2:14" ht="12.95" customHeight="1" x14ac:dyDescent="0.25">
      <c r="D9" s="22"/>
      <c r="E9" s="21"/>
      <c r="F9" s="21"/>
      <c r="G9" s="17"/>
      <c r="H9" s="17"/>
      <c r="I9" s="17"/>
      <c r="J9" s="22"/>
      <c r="K9" s="22"/>
    </row>
    <row r="10" spans="2:14" ht="16.5" customHeight="1" x14ac:dyDescent="0.25">
      <c r="B10" s="21" t="s">
        <v>11</v>
      </c>
      <c r="C10" s="404" t="s">
        <v>24</v>
      </c>
      <c r="D10" s="404"/>
      <c r="F10" s="21" t="s">
        <v>10</v>
      </c>
      <c r="G10" s="404">
        <v>2</v>
      </c>
      <c r="H10" s="404"/>
      <c r="I10" s="404"/>
      <c r="J10" s="405" t="s">
        <v>9</v>
      </c>
      <c r="K10" s="405"/>
      <c r="L10" s="23" t="s">
        <v>8</v>
      </c>
      <c r="M10" s="31"/>
    </row>
    <row r="11" spans="2:14" ht="16.5" customHeight="1" x14ac:dyDescent="0.25">
      <c r="B11" s="21"/>
      <c r="C11" s="19"/>
      <c r="D11" s="18"/>
      <c r="F11" s="21"/>
      <c r="G11" s="17"/>
      <c r="H11" s="16"/>
      <c r="I11" s="16"/>
      <c r="K11" s="21"/>
      <c r="L11" s="31"/>
      <c r="M11" s="31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8" t="s">
        <v>25</v>
      </c>
      <c r="C13" s="2" t="s">
        <v>1</v>
      </c>
      <c r="D13" s="3">
        <v>8.8000000000000007</v>
      </c>
      <c r="E13" s="3">
        <v>9.3000000000000007</v>
      </c>
      <c r="F13" s="3">
        <v>9</v>
      </c>
      <c r="G13" s="3"/>
      <c r="H13" s="3"/>
      <c r="I13" s="3"/>
      <c r="J13" s="2">
        <f>SUM(D13:I13)</f>
        <v>27.1</v>
      </c>
      <c r="K13" s="2"/>
      <c r="L13" s="2"/>
      <c r="M13" s="1"/>
    </row>
    <row r="14" spans="2:14" ht="21.95" customHeight="1" x14ac:dyDescent="0.25">
      <c r="B14" s="39" t="s">
        <v>22</v>
      </c>
      <c r="C14" s="2" t="s">
        <v>0</v>
      </c>
      <c r="D14" s="3">
        <v>9.1</v>
      </c>
      <c r="E14" s="3">
        <v>9.1999999999999993</v>
      </c>
      <c r="F14" s="3">
        <v>9.3000000000000007</v>
      </c>
      <c r="G14" s="3"/>
      <c r="H14" s="3"/>
      <c r="I14" s="3"/>
      <c r="J14" s="2">
        <f>SUM(D14:I14)</f>
        <v>27.599999999999998</v>
      </c>
      <c r="K14" s="2"/>
      <c r="L14" s="2">
        <f>SUM(J13+J14-K14-K13)</f>
        <v>54.7</v>
      </c>
      <c r="M14" s="1">
        <f>+RANK(+L14,$L$12:$L$41)</f>
        <v>3</v>
      </c>
    </row>
    <row r="15" spans="2:14" ht="16.5" customHeight="1" x14ac:dyDescent="0.25">
      <c r="B15" s="10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0" t="s">
        <v>26</v>
      </c>
      <c r="C16" s="2" t="s">
        <v>1</v>
      </c>
      <c r="D16" s="3">
        <v>9.3000000000000007</v>
      </c>
      <c r="E16" s="3">
        <v>9.5</v>
      </c>
      <c r="F16" s="3">
        <v>9.5</v>
      </c>
      <c r="G16" s="3"/>
      <c r="H16" s="3"/>
      <c r="I16" s="3"/>
      <c r="J16" s="2">
        <f>SUM(D16:I16)</f>
        <v>28.3</v>
      </c>
      <c r="K16" s="2"/>
      <c r="L16" s="2"/>
      <c r="M16" s="1"/>
    </row>
    <row r="17" spans="2:14" ht="21.95" customHeight="1" x14ac:dyDescent="0.25">
      <c r="B17" s="41" t="s">
        <v>22</v>
      </c>
      <c r="C17" s="2" t="s">
        <v>0</v>
      </c>
      <c r="D17" s="3">
        <v>9.5</v>
      </c>
      <c r="E17" s="3">
        <v>9.5</v>
      </c>
      <c r="F17" s="3">
        <v>9.4</v>
      </c>
      <c r="G17" s="3"/>
      <c r="H17" s="3"/>
      <c r="I17" s="3"/>
      <c r="J17" s="2">
        <f>SUM(D17:I17)</f>
        <v>28.4</v>
      </c>
      <c r="K17" s="2"/>
      <c r="L17" s="2">
        <f>SUM(J16+J17-K17-K16)</f>
        <v>56.7</v>
      </c>
      <c r="M17" s="1">
        <f>+RANK(+L17,$L$12:$L$41)</f>
        <v>1</v>
      </c>
    </row>
    <row r="18" spans="2:14" ht="16.5" customHeight="1" x14ac:dyDescent="0.25">
      <c r="B18" s="10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1"/>
    </row>
    <row r="19" spans="2:14" ht="21.95" customHeight="1" x14ac:dyDescent="0.25">
      <c r="B19" s="42" t="s">
        <v>27</v>
      </c>
      <c r="C19" s="2" t="s">
        <v>1</v>
      </c>
      <c r="D19" s="3">
        <v>9.5</v>
      </c>
      <c r="E19" s="3">
        <v>9.4</v>
      </c>
      <c r="F19" s="3">
        <v>9.4</v>
      </c>
      <c r="G19" s="3"/>
      <c r="H19" s="3"/>
      <c r="I19" s="3"/>
      <c r="J19" s="2">
        <f>SUM(D19:I19)</f>
        <v>28.299999999999997</v>
      </c>
      <c r="K19" s="2"/>
      <c r="L19" s="2"/>
      <c r="M19" s="1"/>
    </row>
    <row r="20" spans="2:14" ht="21.95" customHeight="1" x14ac:dyDescent="0.25">
      <c r="B20" s="43" t="s">
        <v>22</v>
      </c>
      <c r="C20" s="2" t="s">
        <v>0</v>
      </c>
      <c r="D20" s="3">
        <v>9.4</v>
      </c>
      <c r="E20" s="3">
        <v>9.4</v>
      </c>
      <c r="F20" s="3">
        <v>9.1999999999999993</v>
      </c>
      <c r="G20" s="3"/>
      <c r="H20" s="3"/>
      <c r="I20" s="3"/>
      <c r="J20" s="2">
        <f>SUM(D20:I20)</f>
        <v>28</v>
      </c>
      <c r="K20" s="2"/>
      <c r="L20" s="2">
        <f>SUM(J19+J20-K20-K19)</f>
        <v>56.3</v>
      </c>
      <c r="M20" s="1">
        <f>+RANK(+L20,$L$12:$L$41)</f>
        <v>2</v>
      </c>
    </row>
    <row r="21" spans="2:14" ht="16.5" customHeight="1" x14ac:dyDescent="0.25">
      <c r="B21" s="10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1"/>
    </row>
    <row r="22" spans="2:14" ht="21.95" customHeight="1" x14ac:dyDescent="0.25">
      <c r="B22" s="44" t="s">
        <v>28</v>
      </c>
      <c r="C22" s="2" t="s">
        <v>1</v>
      </c>
      <c r="D22" s="3">
        <v>7.6</v>
      </c>
      <c r="E22" s="3">
        <v>7.8</v>
      </c>
      <c r="F22" s="3">
        <v>7.7</v>
      </c>
      <c r="G22" s="3"/>
      <c r="H22" s="3"/>
      <c r="I22" s="3"/>
      <c r="J22" s="2">
        <f>SUM(D22:I22)</f>
        <v>23.099999999999998</v>
      </c>
      <c r="K22" s="2"/>
      <c r="L22" s="2"/>
      <c r="M22" s="1"/>
    </row>
    <row r="23" spans="2:14" ht="21.95" customHeight="1" x14ac:dyDescent="0.25">
      <c r="B23" s="45" t="s">
        <v>17</v>
      </c>
      <c r="C23" s="2" t="s">
        <v>0</v>
      </c>
      <c r="D23" s="3">
        <v>8.6</v>
      </c>
      <c r="E23" s="3">
        <v>8.8000000000000007</v>
      </c>
      <c r="F23" s="3">
        <v>8.8000000000000007</v>
      </c>
      <c r="G23" s="3"/>
      <c r="H23" s="3"/>
      <c r="I23" s="3"/>
      <c r="J23" s="2">
        <f>SUM(D23:I23)</f>
        <v>26.2</v>
      </c>
      <c r="K23" s="2"/>
      <c r="L23" s="2">
        <f>SUM(J22+J23-K23-K22)</f>
        <v>49.3</v>
      </c>
      <c r="M23" s="1">
        <f>+RANK(+L23,$L$12:$L$41)</f>
        <v>4</v>
      </c>
    </row>
    <row r="24" spans="2:14" ht="16.5" customHeight="1" x14ac:dyDescent="0.25">
      <c r="B24" s="10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1"/>
    </row>
    <row r="25" spans="2:14" ht="21.95" customHeight="1" x14ac:dyDescent="0.25">
      <c r="B25" s="12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36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5</v>
      </c>
    </row>
    <row r="27" spans="2:14" ht="16.5" customHeight="1" x14ac:dyDescent="0.25">
      <c r="B27" s="10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1"/>
    </row>
    <row r="28" spans="2:14" ht="21.95" customHeight="1" x14ac:dyDescent="0.25">
      <c r="B28" s="36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36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5</v>
      </c>
    </row>
    <row r="30" spans="2:14" ht="16.5" customHeight="1" x14ac:dyDescent="0.25">
      <c r="B30" s="10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1"/>
    </row>
    <row r="31" spans="2:14" ht="21.95" customHeight="1" x14ac:dyDescent="0.25">
      <c r="B31" s="4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4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5</v>
      </c>
    </row>
    <row r="33" spans="2:14" ht="16.5" customHeight="1" x14ac:dyDescent="0.25">
      <c r="B33" s="9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1"/>
    </row>
    <row r="34" spans="2:14" ht="21.95" customHeight="1" x14ac:dyDescent="0.25">
      <c r="B34" s="4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4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5</v>
      </c>
    </row>
    <row r="36" spans="2:14" ht="16.5" customHeight="1" x14ac:dyDescent="0.25">
      <c r="B36" s="9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1"/>
    </row>
    <row r="37" spans="2:14" ht="21.95" customHeight="1" x14ac:dyDescent="0.25">
      <c r="B37" s="4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4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5</v>
      </c>
    </row>
    <row r="39" spans="2:14" ht="16.5" customHeight="1" x14ac:dyDescent="0.25">
      <c r="B39" s="9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1"/>
    </row>
    <row r="40" spans="2:14" ht="21.95" customHeight="1" x14ac:dyDescent="0.25">
      <c r="B40" s="4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4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0900-000000000000}">
      <formula1>0</formula1>
      <formula2>20</formula2>
    </dataValidation>
    <dataValidation type="decimal" allowBlank="1" showInputMessage="1" showErrorMessage="1" sqref="I39 I36 I33 I30 I27 I24 I21 I18 I15 D13:H41" xr:uid="{00000000-0002-0000-09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41"/>
  <sheetViews>
    <sheetView zoomScaleNormal="100" workbookViewId="0">
      <selection activeCell="G10" sqref="G10:I10"/>
    </sheetView>
  </sheetViews>
  <sheetFormatPr defaultRowHeight="15" x14ac:dyDescent="0.25"/>
  <cols>
    <col min="1" max="1" width="1.42578125" style="34" customWidth="1"/>
    <col min="2" max="2" width="34.28515625" style="34" customWidth="1"/>
    <col min="3" max="3" width="4.42578125" style="34" customWidth="1"/>
    <col min="4" max="9" width="5.5703125" style="34" customWidth="1"/>
    <col min="10" max="10" width="6.7109375" style="34" customWidth="1"/>
    <col min="11" max="11" width="6" style="34" customWidth="1"/>
    <col min="12" max="12" width="7.140625" style="34" customWidth="1"/>
    <col min="13" max="13" width="7.7109375" style="34" customWidth="1"/>
    <col min="14" max="16384" width="9.140625" style="34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1"/>
      <c r="F9" s="21"/>
      <c r="G9" s="17"/>
      <c r="H9" s="17"/>
      <c r="I9" s="17"/>
      <c r="J9" s="22"/>
      <c r="K9" s="22"/>
    </row>
    <row r="10" spans="2:14" ht="16.5" customHeight="1" x14ac:dyDescent="0.25">
      <c r="B10" s="21" t="s">
        <v>11</v>
      </c>
      <c r="C10" s="404" t="s">
        <v>19</v>
      </c>
      <c r="D10" s="404"/>
      <c r="F10" s="21" t="s">
        <v>10</v>
      </c>
      <c r="G10" s="410">
        <v>10</v>
      </c>
      <c r="H10" s="404"/>
      <c r="I10" s="404"/>
      <c r="J10" s="405" t="s">
        <v>9</v>
      </c>
      <c r="K10" s="405"/>
      <c r="L10" s="23" t="s">
        <v>8</v>
      </c>
      <c r="M10" s="35"/>
    </row>
    <row r="11" spans="2:14" ht="16.5" customHeight="1" x14ac:dyDescent="0.25">
      <c r="B11" s="21"/>
      <c r="C11" s="19"/>
      <c r="D11" s="18"/>
      <c r="F11" s="21"/>
      <c r="G11" s="17"/>
      <c r="H11" s="16"/>
      <c r="I11" s="16"/>
      <c r="K11" s="21"/>
      <c r="L11" s="35"/>
      <c r="M11" s="35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57" t="s">
        <v>29</v>
      </c>
      <c r="C13" s="2" t="s">
        <v>1</v>
      </c>
      <c r="D13" s="3">
        <v>8.1999999999999993</v>
      </c>
      <c r="E13" s="3">
        <v>8.1</v>
      </c>
      <c r="F13" s="3">
        <v>8.3000000000000007</v>
      </c>
      <c r="G13" s="3"/>
      <c r="H13" s="3"/>
      <c r="I13" s="3"/>
      <c r="J13" s="2">
        <f>SUM(D13:I13)</f>
        <v>24.599999999999998</v>
      </c>
      <c r="K13" s="2"/>
      <c r="L13" s="2"/>
      <c r="M13" s="1"/>
    </row>
    <row r="14" spans="2:14" ht="21.95" customHeight="1" x14ac:dyDescent="0.25">
      <c r="B14" s="58" t="s">
        <v>30</v>
      </c>
      <c r="C14" s="2" t="s">
        <v>0</v>
      </c>
      <c r="D14" s="3">
        <v>9.1999999999999993</v>
      </c>
      <c r="E14" s="3">
        <v>9</v>
      </c>
      <c r="F14" s="3">
        <v>9.1999999999999993</v>
      </c>
      <c r="G14" s="3"/>
      <c r="H14" s="3"/>
      <c r="I14" s="3"/>
      <c r="J14" s="2">
        <f>SUM(D14:I14)</f>
        <v>27.4</v>
      </c>
      <c r="K14" s="2"/>
      <c r="L14" s="2">
        <f>SUM(J13+J14-K14-K13)</f>
        <v>52</v>
      </c>
      <c r="M14" s="1">
        <f>+RANK(+L14,$L$12:$L$41)</f>
        <v>1</v>
      </c>
    </row>
    <row r="15" spans="2:14" ht="16.5" customHeight="1" x14ac:dyDescent="0.25">
      <c r="B15" s="10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6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36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10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"/>
    </row>
    <row r="19" spans="2:14" ht="21.95" customHeight="1" x14ac:dyDescent="0.25">
      <c r="B19" s="36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36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10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"/>
    </row>
    <row r="22" spans="2:14" ht="21.95" customHeight="1" x14ac:dyDescent="0.25">
      <c r="B22" s="36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36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10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"/>
    </row>
    <row r="25" spans="2:14" ht="21.95" customHeight="1" x14ac:dyDescent="0.25">
      <c r="B25" s="12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36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10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"/>
    </row>
    <row r="28" spans="2:14" ht="21.95" customHeight="1" x14ac:dyDescent="0.25">
      <c r="B28" s="36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36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10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"/>
    </row>
    <row r="31" spans="2:14" ht="21.95" customHeight="1" x14ac:dyDescent="0.25">
      <c r="B31" s="4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4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9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"/>
    </row>
    <row r="34" spans="2:14" ht="21.95" customHeight="1" x14ac:dyDescent="0.25">
      <c r="B34" s="4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4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9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"/>
    </row>
    <row r="37" spans="2:14" ht="21.95" customHeight="1" x14ac:dyDescent="0.25">
      <c r="B37" s="4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4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9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"/>
    </row>
    <row r="40" spans="2:14" ht="21.95" customHeight="1" x14ac:dyDescent="0.25">
      <c r="B40" s="4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4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0A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0A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N41"/>
  <sheetViews>
    <sheetView zoomScaleNormal="100" workbookViewId="0">
      <selection activeCell="G14" sqref="G14"/>
    </sheetView>
  </sheetViews>
  <sheetFormatPr defaultRowHeight="15" x14ac:dyDescent="0.25"/>
  <cols>
    <col min="1" max="1" width="1.42578125" style="34" customWidth="1"/>
    <col min="2" max="2" width="34.28515625" style="34" customWidth="1"/>
    <col min="3" max="3" width="4.42578125" style="34" customWidth="1"/>
    <col min="4" max="9" width="5.5703125" style="34" customWidth="1"/>
    <col min="10" max="10" width="6.7109375" style="34" customWidth="1"/>
    <col min="11" max="11" width="6" style="34" customWidth="1"/>
    <col min="12" max="12" width="7.140625" style="34" customWidth="1"/>
    <col min="13" max="13" width="7.7109375" style="34" customWidth="1"/>
    <col min="14" max="16384" width="9.140625" style="34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31</v>
      </c>
      <c r="H8" s="409"/>
      <c r="I8" s="409"/>
      <c r="J8" s="22"/>
      <c r="K8" s="22"/>
    </row>
    <row r="9" spans="2:14" ht="12.95" customHeight="1" x14ac:dyDescent="0.25">
      <c r="D9" s="22"/>
      <c r="E9" s="21"/>
      <c r="F9" s="21"/>
      <c r="G9" s="17"/>
      <c r="H9" s="17"/>
      <c r="I9" s="17"/>
      <c r="J9" s="22"/>
      <c r="K9" s="22"/>
    </row>
    <row r="10" spans="2:14" ht="16.5" customHeight="1" x14ac:dyDescent="0.25">
      <c r="B10" s="21" t="s">
        <v>11</v>
      </c>
      <c r="C10" s="404" t="s">
        <v>24</v>
      </c>
      <c r="D10" s="404"/>
      <c r="F10" s="21" t="s">
        <v>10</v>
      </c>
      <c r="G10" s="404">
        <v>2</v>
      </c>
      <c r="H10" s="404"/>
      <c r="I10" s="404"/>
      <c r="J10" s="405" t="s">
        <v>9</v>
      </c>
      <c r="K10" s="405"/>
      <c r="L10" s="23" t="s">
        <v>8</v>
      </c>
      <c r="M10" s="35"/>
    </row>
    <row r="11" spans="2:14" ht="16.5" customHeight="1" x14ac:dyDescent="0.25">
      <c r="B11" s="21"/>
      <c r="C11" s="19"/>
      <c r="D11" s="18"/>
      <c r="F11" s="21"/>
      <c r="G11" s="17"/>
      <c r="H11" s="16"/>
      <c r="I11" s="16"/>
      <c r="K11" s="21"/>
      <c r="L11" s="35"/>
      <c r="M11" s="35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59" t="s">
        <v>32</v>
      </c>
      <c r="C13" s="2" t="s">
        <v>1</v>
      </c>
      <c r="D13" s="3">
        <v>9.1999999999999993</v>
      </c>
      <c r="E13" s="3">
        <v>9.3000000000000007</v>
      </c>
      <c r="F13" s="3">
        <v>9.1</v>
      </c>
      <c r="G13" s="3"/>
      <c r="H13" s="3"/>
      <c r="I13" s="3"/>
      <c r="J13" s="2">
        <f>SUM(D13:I13)</f>
        <v>27.6</v>
      </c>
      <c r="K13" s="2"/>
      <c r="L13" s="2"/>
      <c r="M13" s="1"/>
    </row>
    <row r="14" spans="2:14" ht="21.95" customHeight="1" x14ac:dyDescent="0.25">
      <c r="B14" s="59" t="s">
        <v>30</v>
      </c>
      <c r="C14" s="2" t="s">
        <v>0</v>
      </c>
      <c r="D14" s="3">
        <v>9.1999999999999993</v>
      </c>
      <c r="E14" s="3">
        <v>9</v>
      </c>
      <c r="F14" s="3">
        <v>9.1999999999999993</v>
      </c>
      <c r="G14" s="3"/>
      <c r="H14" s="3"/>
      <c r="I14" s="3"/>
      <c r="J14" s="2">
        <f>SUM(D14:I14)</f>
        <v>27.4</v>
      </c>
      <c r="K14" s="2"/>
      <c r="L14" s="2">
        <f>SUM(J13+J14-K14-K13)</f>
        <v>55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0B00-000000000000}">
      <formula1>0</formula1>
      <formula2>20</formula2>
    </dataValidation>
    <dataValidation type="decimal" allowBlank="1" showInputMessage="1" showErrorMessage="1" sqref="I39 I36 I33 I30 I27 I24 I21 I18 I15 D13:H41" xr:uid="{00000000-0002-0000-0B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N41"/>
  <sheetViews>
    <sheetView zoomScaleNormal="100" workbookViewId="0">
      <selection activeCell="F24" sqref="F24"/>
    </sheetView>
  </sheetViews>
  <sheetFormatPr defaultRowHeight="15" x14ac:dyDescent="0.25"/>
  <cols>
    <col min="1" max="1" width="1.42578125" style="55" customWidth="1"/>
    <col min="2" max="2" width="34.28515625" style="55" customWidth="1"/>
    <col min="3" max="3" width="4.42578125" style="55" customWidth="1"/>
    <col min="4" max="9" width="5.5703125" style="55" customWidth="1"/>
    <col min="10" max="10" width="6.7109375" style="55" customWidth="1"/>
    <col min="11" max="11" width="6" style="55" customWidth="1"/>
    <col min="12" max="12" width="7.140625" style="55" customWidth="1"/>
    <col min="13" max="13" width="7.7109375" style="55" customWidth="1"/>
    <col min="14" max="16384" width="9.140625" style="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23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3</v>
      </c>
      <c r="H10" s="404"/>
      <c r="I10" s="404"/>
      <c r="J10" s="405" t="s">
        <v>9</v>
      </c>
      <c r="K10" s="405"/>
      <c r="L10" s="29" t="s">
        <v>8</v>
      </c>
      <c r="M10" s="56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56"/>
      <c r="M11" s="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60" t="s">
        <v>33</v>
      </c>
      <c r="C13" s="2" t="s">
        <v>1</v>
      </c>
      <c r="D13" s="3">
        <v>8.6999999999999993</v>
      </c>
      <c r="E13" s="3">
        <v>8.9</v>
      </c>
      <c r="F13" s="3">
        <v>8.6</v>
      </c>
      <c r="G13" s="3"/>
      <c r="H13" s="3"/>
      <c r="I13" s="3"/>
      <c r="J13" s="2">
        <f>SUM(D13:I13)</f>
        <v>26.200000000000003</v>
      </c>
      <c r="K13" s="2"/>
      <c r="L13" s="2"/>
      <c r="M13" s="1"/>
    </row>
    <row r="14" spans="2:14" ht="21.95" customHeight="1" x14ac:dyDescent="0.25">
      <c r="B14" s="61" t="s">
        <v>17</v>
      </c>
      <c r="C14" s="2" t="s">
        <v>0</v>
      </c>
      <c r="D14" s="3">
        <v>8.5</v>
      </c>
      <c r="E14" s="3">
        <v>8.8000000000000007</v>
      </c>
      <c r="F14" s="3">
        <v>8.5</v>
      </c>
      <c r="G14" s="3"/>
      <c r="H14" s="3"/>
      <c r="I14" s="3"/>
      <c r="J14" s="2">
        <f>SUM(D14:I14)</f>
        <v>25.8</v>
      </c>
      <c r="K14" s="2"/>
      <c r="L14" s="2">
        <f>SUM(J13+J14-K14-K13)</f>
        <v>52</v>
      </c>
      <c r="M14" s="1">
        <f>+RANK(+L14,$L$12:$L$41)</f>
        <v>4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62" t="s">
        <v>34</v>
      </c>
      <c r="C16" s="2" t="s">
        <v>1</v>
      </c>
      <c r="D16" s="3">
        <v>9.3000000000000007</v>
      </c>
      <c r="E16" s="3">
        <v>9.3000000000000007</v>
      </c>
      <c r="F16" s="3">
        <v>9.1999999999999993</v>
      </c>
      <c r="G16" s="3"/>
      <c r="H16" s="3"/>
      <c r="I16" s="3"/>
      <c r="J16" s="2">
        <f>SUM(D16:I16)</f>
        <v>27.8</v>
      </c>
      <c r="K16" s="2"/>
      <c r="L16" s="2"/>
      <c r="M16" s="1"/>
    </row>
    <row r="17" spans="2:14" ht="21.95" customHeight="1" x14ac:dyDescent="0.25">
      <c r="B17" s="63" t="s">
        <v>35</v>
      </c>
      <c r="C17" s="2" t="s">
        <v>0</v>
      </c>
      <c r="D17" s="3">
        <v>9.1999999999999993</v>
      </c>
      <c r="E17" s="3">
        <v>9.1</v>
      </c>
      <c r="F17" s="3">
        <v>9.1</v>
      </c>
      <c r="G17" s="3"/>
      <c r="H17" s="3"/>
      <c r="I17" s="3"/>
      <c r="J17" s="2">
        <f>SUM(D17:I17)</f>
        <v>27.4</v>
      </c>
      <c r="K17" s="2"/>
      <c r="L17" s="2">
        <f>SUM(J16+J17-K17-K16)</f>
        <v>55.2</v>
      </c>
      <c r="M17" s="1">
        <f>+RANK(+L17,$L$12:$L$41)</f>
        <v>3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56"/>
    </row>
    <row r="19" spans="2:14" ht="21.95" customHeight="1" x14ac:dyDescent="0.25">
      <c r="B19" s="64" t="s">
        <v>36</v>
      </c>
      <c r="C19" s="2" t="s">
        <v>1</v>
      </c>
      <c r="D19" s="3">
        <v>9.5</v>
      </c>
      <c r="E19" s="3">
        <v>9.4</v>
      </c>
      <c r="F19" s="3">
        <v>9.5</v>
      </c>
      <c r="G19" s="3"/>
      <c r="H19" s="3"/>
      <c r="I19" s="3"/>
      <c r="J19" s="2">
        <f>SUM(D19:I19)</f>
        <v>28.4</v>
      </c>
      <c r="K19" s="2"/>
      <c r="L19" s="2"/>
      <c r="M19" s="1"/>
    </row>
    <row r="20" spans="2:14" ht="21.95" customHeight="1" x14ac:dyDescent="0.25">
      <c r="B20" s="65" t="s">
        <v>22</v>
      </c>
      <c r="C20" s="2" t="s">
        <v>0</v>
      </c>
      <c r="D20" s="3">
        <v>9.4</v>
      </c>
      <c r="E20" s="3">
        <v>9.4</v>
      </c>
      <c r="F20" s="3">
        <v>9.1999999999999993</v>
      </c>
      <c r="G20" s="3"/>
      <c r="H20" s="3"/>
      <c r="I20" s="3"/>
      <c r="J20" s="2">
        <f>SUM(D20:I20)</f>
        <v>28</v>
      </c>
      <c r="K20" s="2"/>
      <c r="L20" s="2">
        <f>SUM(J19+J20-K20-K19)</f>
        <v>56.4</v>
      </c>
      <c r="M20" s="1">
        <f>+RANK(+L20,$L$12:$L$41)</f>
        <v>1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56"/>
    </row>
    <row r="22" spans="2:14" ht="21.95" customHeight="1" x14ac:dyDescent="0.25">
      <c r="B22" s="66" t="s">
        <v>37</v>
      </c>
      <c r="C22" s="2" t="s">
        <v>1</v>
      </c>
      <c r="D22" s="3">
        <v>9.3000000000000007</v>
      </c>
      <c r="E22" s="3">
        <v>9.3000000000000007</v>
      </c>
      <c r="F22" s="3">
        <v>9.5</v>
      </c>
      <c r="G22" s="3"/>
      <c r="H22" s="3"/>
      <c r="I22" s="3"/>
      <c r="J22" s="2">
        <f>SUM(D22:I22)</f>
        <v>28.1</v>
      </c>
      <c r="K22" s="2"/>
      <c r="L22" s="2"/>
      <c r="M22" s="1"/>
    </row>
    <row r="23" spans="2:14" ht="21.95" customHeight="1" x14ac:dyDescent="0.25">
      <c r="B23" s="67" t="s">
        <v>22</v>
      </c>
      <c r="C23" s="2" t="s">
        <v>0</v>
      </c>
      <c r="D23" s="3">
        <v>9.3000000000000007</v>
      </c>
      <c r="E23" s="3">
        <v>9.1999999999999993</v>
      </c>
      <c r="F23" s="3">
        <v>9</v>
      </c>
      <c r="G23" s="3"/>
      <c r="H23" s="3"/>
      <c r="I23" s="3"/>
      <c r="J23" s="2">
        <f>SUM(D23:I23)</f>
        <v>27.5</v>
      </c>
      <c r="K23" s="2"/>
      <c r="L23" s="2">
        <f>SUM(J22+J23-K23-K22)</f>
        <v>55.6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5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5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5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5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5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0C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0C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N41"/>
  <sheetViews>
    <sheetView topLeftCell="A16" zoomScaleNormal="100" workbookViewId="0">
      <selection activeCell="E24" sqref="E24"/>
    </sheetView>
  </sheetViews>
  <sheetFormatPr defaultRowHeight="15" x14ac:dyDescent="0.25"/>
  <cols>
    <col min="1" max="1" width="1.42578125" style="55" customWidth="1"/>
    <col min="2" max="2" width="34.28515625" style="55" customWidth="1"/>
    <col min="3" max="3" width="4.42578125" style="55" customWidth="1"/>
    <col min="4" max="9" width="5.5703125" style="55" customWidth="1"/>
    <col min="10" max="10" width="6.7109375" style="55" customWidth="1"/>
    <col min="11" max="11" width="6" style="55" customWidth="1"/>
    <col min="12" max="12" width="7.140625" style="55" customWidth="1"/>
    <col min="13" max="13" width="7.7109375" style="55" customWidth="1"/>
    <col min="14" max="16384" width="9.140625" style="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3</v>
      </c>
      <c r="H10" s="404"/>
      <c r="I10" s="404"/>
      <c r="J10" s="405" t="s">
        <v>9</v>
      </c>
      <c r="K10" s="405"/>
      <c r="L10" s="29" t="s">
        <v>8</v>
      </c>
      <c r="M10" s="56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56"/>
      <c r="M11" s="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68" t="s">
        <v>38</v>
      </c>
      <c r="C13" s="2" t="s">
        <v>1</v>
      </c>
      <c r="D13" s="3">
        <v>9.1</v>
      </c>
      <c r="E13" s="3">
        <v>8.9</v>
      </c>
      <c r="F13" s="3">
        <v>8.8000000000000007</v>
      </c>
      <c r="G13" s="3"/>
      <c r="H13" s="3"/>
      <c r="I13" s="3"/>
      <c r="J13" s="2">
        <f>SUM(D13:I13)</f>
        <v>26.8</v>
      </c>
      <c r="K13" s="2"/>
      <c r="L13" s="2"/>
      <c r="M13" s="1"/>
    </row>
    <row r="14" spans="2:14" ht="21.95" customHeight="1" x14ac:dyDescent="0.25">
      <c r="B14" s="72" t="s">
        <v>17</v>
      </c>
      <c r="C14" s="2" t="s">
        <v>0</v>
      </c>
      <c r="D14" s="3">
        <v>9.1</v>
      </c>
      <c r="E14" s="3">
        <v>9</v>
      </c>
      <c r="F14" s="3">
        <v>8.9</v>
      </c>
      <c r="G14" s="3"/>
      <c r="H14" s="3"/>
      <c r="I14" s="3"/>
      <c r="J14" s="2">
        <f>SUM(D14:I14)</f>
        <v>27</v>
      </c>
      <c r="K14" s="2"/>
      <c r="L14" s="2">
        <f>SUM(J13+J14-K14-K13)</f>
        <v>53.8</v>
      </c>
      <c r="M14" s="1">
        <f>+RANK(+L14,$L$12:$L$41)</f>
        <v>3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69" t="s">
        <v>39</v>
      </c>
      <c r="C16" s="2" t="s">
        <v>1</v>
      </c>
      <c r="D16" s="3">
        <v>9.4</v>
      </c>
      <c r="E16" s="3">
        <v>9.1999999999999993</v>
      </c>
      <c r="F16" s="3">
        <v>9.1</v>
      </c>
      <c r="G16" s="3"/>
      <c r="H16" s="3"/>
      <c r="I16" s="3"/>
      <c r="J16" s="2">
        <f>SUM(D16:I16)</f>
        <v>27.700000000000003</v>
      </c>
      <c r="K16" s="2"/>
      <c r="L16" s="2"/>
      <c r="M16" s="1"/>
    </row>
    <row r="17" spans="2:14" ht="21.95" customHeight="1" x14ac:dyDescent="0.25">
      <c r="B17" s="73" t="s">
        <v>35</v>
      </c>
      <c r="C17" s="2" t="s">
        <v>0</v>
      </c>
      <c r="D17" s="3">
        <v>9.3000000000000007</v>
      </c>
      <c r="E17" s="3">
        <v>9.1</v>
      </c>
      <c r="F17" s="3">
        <v>9.1</v>
      </c>
      <c r="G17" s="3"/>
      <c r="H17" s="3"/>
      <c r="I17" s="3"/>
      <c r="J17" s="2">
        <f>SUM(D17:I17)</f>
        <v>27.5</v>
      </c>
      <c r="K17" s="2"/>
      <c r="L17" s="2">
        <f>SUM(J16+J17-K17-K16)</f>
        <v>55.2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56"/>
    </row>
    <row r="19" spans="2:14" ht="21.95" customHeight="1" x14ac:dyDescent="0.25">
      <c r="B19" s="70" t="s">
        <v>40</v>
      </c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74" t="s">
        <v>35</v>
      </c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4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56"/>
    </row>
    <row r="22" spans="2:14" ht="21.95" customHeight="1" x14ac:dyDescent="0.25">
      <c r="B22" s="71" t="s">
        <v>41</v>
      </c>
      <c r="C22" s="2" t="s">
        <v>1</v>
      </c>
      <c r="D22" s="3">
        <v>9.3000000000000007</v>
      </c>
      <c r="E22" s="3">
        <v>9.4</v>
      </c>
      <c r="F22" s="3">
        <v>9.4</v>
      </c>
      <c r="G22" s="3"/>
      <c r="H22" s="3"/>
      <c r="I22" s="3"/>
      <c r="J22" s="2">
        <f>SUM(D22:I22)</f>
        <v>28.1</v>
      </c>
      <c r="K22" s="2"/>
      <c r="L22" s="2"/>
      <c r="M22" s="1"/>
    </row>
    <row r="23" spans="2:14" ht="21.95" customHeight="1" x14ac:dyDescent="0.25">
      <c r="B23" s="75" t="s">
        <v>35</v>
      </c>
      <c r="C23" s="2" t="s">
        <v>0</v>
      </c>
      <c r="D23" s="3">
        <v>9.5</v>
      </c>
      <c r="E23" s="3">
        <v>9.5</v>
      </c>
      <c r="F23" s="3">
        <v>9.5</v>
      </c>
      <c r="G23" s="3"/>
      <c r="H23" s="3"/>
      <c r="I23" s="3"/>
      <c r="J23" s="2">
        <f>SUM(D23:I23)</f>
        <v>28.5</v>
      </c>
      <c r="K23" s="2"/>
      <c r="L23" s="2">
        <f>SUM(J22+J23-K23-K22)</f>
        <v>56.6</v>
      </c>
      <c r="M23" s="1">
        <f>+RANK(+L23,$L$12:$L$41)</f>
        <v>1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4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4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4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4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4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0D00-000000000000}">
      <formula1>0</formula1>
      <formula2>20</formula2>
    </dataValidation>
    <dataValidation type="decimal" allowBlank="1" showInputMessage="1" showErrorMessage="1" sqref="I39 I36 I33 I30 I27 I24 I21 I18 I15 D13:H41" xr:uid="{00000000-0002-0000-0D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N41"/>
  <sheetViews>
    <sheetView zoomScaleNormal="100" workbookViewId="0">
      <selection activeCell="F15" sqref="F15"/>
    </sheetView>
  </sheetViews>
  <sheetFormatPr defaultRowHeight="15" x14ac:dyDescent="0.25"/>
  <cols>
    <col min="1" max="1" width="1.42578125" style="55" customWidth="1"/>
    <col min="2" max="2" width="34.28515625" style="55" customWidth="1"/>
    <col min="3" max="3" width="4.42578125" style="55" customWidth="1"/>
    <col min="4" max="9" width="5.5703125" style="55" customWidth="1"/>
    <col min="10" max="10" width="6.7109375" style="55" customWidth="1"/>
    <col min="11" max="11" width="6" style="55" customWidth="1"/>
    <col min="12" max="12" width="7.140625" style="55" customWidth="1"/>
    <col min="13" max="13" width="7.7109375" style="55" customWidth="1"/>
    <col min="14" max="16384" width="9.140625" style="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3</v>
      </c>
      <c r="H10" s="404"/>
      <c r="I10" s="404"/>
      <c r="J10" s="405" t="s">
        <v>9</v>
      </c>
      <c r="K10" s="405"/>
      <c r="L10" s="29" t="s">
        <v>8</v>
      </c>
      <c r="M10" s="56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56"/>
      <c r="M11" s="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76" t="s">
        <v>42</v>
      </c>
      <c r="C13" s="2" t="s">
        <v>1</v>
      </c>
      <c r="D13" s="3">
        <v>8.6999999999999993</v>
      </c>
      <c r="E13" s="3">
        <v>8.6999999999999993</v>
      </c>
      <c r="F13" s="3">
        <v>8.8000000000000007</v>
      </c>
      <c r="G13" s="3"/>
      <c r="H13" s="3"/>
      <c r="I13" s="3"/>
      <c r="J13" s="2">
        <f>SUM(D13:I13)</f>
        <v>26.2</v>
      </c>
      <c r="K13" s="2"/>
      <c r="L13" s="2"/>
      <c r="M13" s="1"/>
    </row>
    <row r="14" spans="2:14" ht="21.95" customHeight="1" x14ac:dyDescent="0.25">
      <c r="B14" s="79" t="s">
        <v>43</v>
      </c>
      <c r="C14" s="2" t="s">
        <v>0</v>
      </c>
      <c r="D14" s="3">
        <v>9</v>
      </c>
      <c r="E14" s="3">
        <v>9</v>
      </c>
      <c r="F14" s="3">
        <v>8.6999999999999993</v>
      </c>
      <c r="G14" s="3"/>
      <c r="H14" s="3"/>
      <c r="I14" s="3"/>
      <c r="J14" s="2">
        <f>SUM(D14:I14)</f>
        <v>26.7</v>
      </c>
      <c r="K14" s="2"/>
      <c r="L14" s="2">
        <f>SUM(J13+J14-K14-K13)</f>
        <v>52.9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56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0E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0E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N41"/>
  <sheetViews>
    <sheetView zoomScaleNormal="100" workbookViewId="0">
      <selection activeCell="K13" sqref="K13"/>
    </sheetView>
  </sheetViews>
  <sheetFormatPr defaultRowHeight="15" x14ac:dyDescent="0.25"/>
  <cols>
    <col min="1" max="1" width="1.42578125" style="355" customWidth="1"/>
    <col min="2" max="2" width="34.28515625" style="355" customWidth="1"/>
    <col min="3" max="3" width="4.42578125" style="355" customWidth="1"/>
    <col min="4" max="9" width="5.5703125" style="355" customWidth="1"/>
    <col min="10" max="10" width="6.7109375" style="355" customWidth="1"/>
    <col min="11" max="11" width="6" style="355" customWidth="1"/>
    <col min="12" max="12" width="7.140625" style="355" customWidth="1"/>
    <col min="13" max="13" width="7.7109375" style="355" customWidth="1"/>
    <col min="14" max="16384" width="9.140625" style="3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31</v>
      </c>
      <c r="H8" s="409"/>
      <c r="I8" s="409"/>
      <c r="J8" s="22"/>
      <c r="K8" s="22"/>
    </row>
    <row r="9" spans="2:14" ht="12.95" customHeight="1" x14ac:dyDescent="0.25">
      <c r="D9" s="22"/>
      <c r="E9" s="401"/>
      <c r="F9" s="401"/>
      <c r="G9" s="17"/>
      <c r="H9" s="17"/>
      <c r="I9" s="17"/>
      <c r="J9" s="22"/>
      <c r="K9" s="22"/>
    </row>
    <row r="10" spans="2:14" ht="16.5" customHeight="1" x14ac:dyDescent="0.25">
      <c r="B10" s="401" t="s">
        <v>11</v>
      </c>
      <c r="C10" s="404" t="s">
        <v>24</v>
      </c>
      <c r="D10" s="404"/>
      <c r="F10" s="401" t="s">
        <v>10</v>
      </c>
      <c r="G10" s="404">
        <v>3</v>
      </c>
      <c r="H10" s="404"/>
      <c r="I10" s="404"/>
      <c r="J10" s="405" t="s">
        <v>9</v>
      </c>
      <c r="K10" s="405"/>
      <c r="L10" s="403" t="s">
        <v>8</v>
      </c>
      <c r="M10" s="356"/>
    </row>
    <row r="11" spans="2:14" ht="16.5" customHeight="1" x14ac:dyDescent="0.25">
      <c r="B11" s="401"/>
      <c r="C11" s="19"/>
      <c r="D11" s="18"/>
      <c r="F11" s="401"/>
      <c r="G11" s="17"/>
      <c r="H11" s="16"/>
      <c r="I11" s="16"/>
      <c r="K11" s="401"/>
      <c r="L11" s="356"/>
      <c r="M11" s="3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96" t="s">
        <v>240</v>
      </c>
      <c r="C13" s="2" t="s">
        <v>1</v>
      </c>
      <c r="D13" s="3">
        <v>9</v>
      </c>
      <c r="E13" s="3">
        <v>9.1999999999999993</v>
      </c>
      <c r="F13" s="3">
        <v>9.1</v>
      </c>
      <c r="G13" s="3"/>
      <c r="H13" s="3"/>
      <c r="I13" s="3"/>
      <c r="J13" s="2">
        <f>SUM(D13:I13)</f>
        <v>27.299999999999997</v>
      </c>
      <c r="K13" s="2"/>
      <c r="L13" s="2"/>
      <c r="M13" s="1"/>
    </row>
    <row r="14" spans="2:14" ht="21.95" customHeight="1" x14ac:dyDescent="0.25">
      <c r="B14" s="397" t="s">
        <v>51</v>
      </c>
      <c r="C14" s="2" t="s">
        <v>0</v>
      </c>
      <c r="D14" s="3">
        <v>8.1999999999999993</v>
      </c>
      <c r="E14" s="3">
        <v>8.5</v>
      </c>
      <c r="F14" s="3">
        <v>8.3000000000000007</v>
      </c>
      <c r="G14" s="3"/>
      <c r="H14" s="3"/>
      <c r="I14" s="3"/>
      <c r="J14" s="2">
        <f>SUM(D14:I14)</f>
        <v>25</v>
      </c>
      <c r="K14" s="2">
        <v>3</v>
      </c>
      <c r="L14" s="2">
        <f>SUM(J13+J14-K14-K13)</f>
        <v>49.3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6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0F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0F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N41"/>
  <sheetViews>
    <sheetView topLeftCell="A10" zoomScaleNormal="100" workbookViewId="0">
      <selection activeCell="G14" sqref="G14"/>
    </sheetView>
  </sheetViews>
  <sheetFormatPr defaultRowHeight="15" x14ac:dyDescent="0.25"/>
  <cols>
    <col min="1" max="1" width="1.42578125" style="55" customWidth="1"/>
    <col min="2" max="2" width="34.28515625" style="55" customWidth="1"/>
    <col min="3" max="3" width="4.42578125" style="55" customWidth="1"/>
    <col min="4" max="9" width="5.5703125" style="55" customWidth="1"/>
    <col min="10" max="10" width="6.7109375" style="55" customWidth="1"/>
    <col min="11" max="11" width="6" style="55" customWidth="1"/>
    <col min="12" max="12" width="7.140625" style="55" customWidth="1"/>
    <col min="13" max="13" width="7.7109375" style="55" customWidth="1"/>
    <col min="14" max="16384" width="9.140625" style="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31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3</v>
      </c>
      <c r="H10" s="404"/>
      <c r="I10" s="404"/>
      <c r="J10" s="405" t="s">
        <v>9</v>
      </c>
      <c r="K10" s="405"/>
      <c r="L10" s="29" t="s">
        <v>8</v>
      </c>
      <c r="M10" s="56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56"/>
      <c r="M11" s="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80" t="s">
        <v>44</v>
      </c>
      <c r="C13" s="2" t="s">
        <v>1</v>
      </c>
      <c r="D13" s="3">
        <v>9.1999999999999993</v>
      </c>
      <c r="E13" s="3">
        <v>9.1</v>
      </c>
      <c r="F13" s="3">
        <v>9</v>
      </c>
      <c r="G13" s="3"/>
      <c r="H13" s="3"/>
      <c r="I13" s="3"/>
      <c r="J13" s="2">
        <f>SUM(D13:I13)</f>
        <v>27.299999999999997</v>
      </c>
      <c r="K13" s="2"/>
      <c r="L13" s="2"/>
      <c r="M13" s="1"/>
    </row>
    <row r="14" spans="2:14" ht="21.95" customHeight="1" x14ac:dyDescent="0.25">
      <c r="B14" s="81" t="s">
        <v>43</v>
      </c>
      <c r="C14" s="2" t="s">
        <v>0</v>
      </c>
      <c r="D14" s="3">
        <v>8.9</v>
      </c>
      <c r="E14" s="3">
        <v>8.8000000000000007</v>
      </c>
      <c r="F14" s="3">
        <v>9.1</v>
      </c>
      <c r="G14" s="3"/>
      <c r="H14" s="3"/>
      <c r="I14" s="3"/>
      <c r="J14" s="2">
        <f>SUM(D14:I14)</f>
        <v>26.800000000000004</v>
      </c>
      <c r="K14" s="2"/>
      <c r="L14" s="2">
        <f>SUM(J13+J14-K14-K13)</f>
        <v>54.1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56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1000-000000000000}">
      <formula1>0</formula1>
      <formula2>20</formula2>
    </dataValidation>
    <dataValidation type="decimal" allowBlank="1" showInputMessage="1" showErrorMessage="1" sqref="I39 I36 I33 I30 I27 I24 I21 I18 I15 D13:H41" xr:uid="{00000000-0002-0000-10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N41"/>
  <sheetViews>
    <sheetView zoomScaleNormal="100" workbookViewId="0">
      <selection activeCell="G20" sqref="G20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45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4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82" t="s">
        <v>46</v>
      </c>
      <c r="C13" s="2" t="s">
        <v>1</v>
      </c>
      <c r="D13" s="3"/>
      <c r="E13" s="3"/>
      <c r="F13" s="3"/>
      <c r="G13" s="3"/>
      <c r="H13" s="3"/>
      <c r="I13" s="3"/>
      <c r="J13" s="2">
        <f>SUM(D13:I13)</f>
        <v>0</v>
      </c>
      <c r="K13" s="2"/>
      <c r="L13" s="2"/>
      <c r="M13" s="1"/>
    </row>
    <row r="14" spans="2:14" ht="21.95" customHeight="1" x14ac:dyDescent="0.25">
      <c r="B14" s="85" t="s">
        <v>22</v>
      </c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0</v>
      </c>
      <c r="M14" s="1">
        <f>+RANK(+L14,$L$12:$L$41)</f>
        <v>3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83" t="s">
        <v>47</v>
      </c>
      <c r="C16" s="2" t="s">
        <v>1</v>
      </c>
      <c r="D16" s="3">
        <v>7.5</v>
      </c>
      <c r="E16" s="3">
        <v>7.5</v>
      </c>
      <c r="F16" s="3">
        <v>7.3</v>
      </c>
      <c r="G16" s="3"/>
      <c r="H16" s="3"/>
      <c r="I16" s="3"/>
      <c r="J16" s="2">
        <f>SUM(D16:I16)</f>
        <v>22.3</v>
      </c>
      <c r="K16" s="2">
        <v>3</v>
      </c>
      <c r="L16" s="2"/>
      <c r="M16" s="1"/>
    </row>
    <row r="17" spans="2:14" ht="21.95" customHeight="1" x14ac:dyDescent="0.25">
      <c r="B17" s="86" t="s">
        <v>49</v>
      </c>
      <c r="C17" s="2" t="s">
        <v>0</v>
      </c>
      <c r="D17" s="3">
        <v>9.1</v>
      </c>
      <c r="E17" s="3">
        <v>9.1</v>
      </c>
      <c r="F17" s="3">
        <v>9</v>
      </c>
      <c r="G17" s="3"/>
      <c r="H17" s="3"/>
      <c r="I17" s="3"/>
      <c r="J17" s="2">
        <f>SUM(D17:I17)</f>
        <v>27.2</v>
      </c>
      <c r="K17" s="2"/>
      <c r="L17" s="2">
        <f>SUM(J16+J17-K17-K16)</f>
        <v>46.5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84" t="s">
        <v>48</v>
      </c>
      <c r="C19" s="2" t="s">
        <v>1</v>
      </c>
      <c r="D19" s="3">
        <v>9.1999999999999993</v>
      </c>
      <c r="E19" s="3">
        <v>9.3000000000000007</v>
      </c>
      <c r="F19" s="3">
        <v>9</v>
      </c>
      <c r="G19" s="3"/>
      <c r="H19" s="3"/>
      <c r="I19" s="3"/>
      <c r="J19" s="2">
        <f>SUM(D19:I19)</f>
        <v>27.5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>
        <v>9.1999999999999993</v>
      </c>
      <c r="E20" s="3">
        <v>9.1999999999999993</v>
      </c>
      <c r="F20" s="3">
        <v>9.1</v>
      </c>
      <c r="G20" s="3"/>
      <c r="H20" s="3"/>
      <c r="I20" s="3"/>
      <c r="J20" s="2">
        <f>SUM(D20:I20)</f>
        <v>27.5</v>
      </c>
      <c r="K20" s="2"/>
      <c r="L20" s="2">
        <f>SUM(J19+J20-K20-K19)</f>
        <v>55</v>
      </c>
      <c r="M20" s="1">
        <f>+RANK(+L20,$L$12:$L$41)</f>
        <v>1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11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11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N41"/>
  <sheetViews>
    <sheetView topLeftCell="A7" zoomScaleNormal="100" workbookViewId="0">
      <selection activeCell="G14" sqref="G14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45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4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87" t="s">
        <v>50</v>
      </c>
      <c r="C13" s="2" t="s">
        <v>1</v>
      </c>
      <c r="D13" s="3">
        <v>8.1</v>
      </c>
      <c r="E13" s="3">
        <v>8.3000000000000007</v>
      </c>
      <c r="F13" s="3">
        <v>8.1</v>
      </c>
      <c r="G13" s="3"/>
      <c r="H13" s="3"/>
      <c r="I13" s="3"/>
      <c r="J13" s="2">
        <f>SUM(D13:I13)</f>
        <v>24.5</v>
      </c>
      <c r="K13" s="2">
        <v>3</v>
      </c>
      <c r="L13" s="2"/>
      <c r="M13" s="1"/>
    </row>
    <row r="14" spans="2:14" ht="21.95" customHeight="1" x14ac:dyDescent="0.25">
      <c r="B14" s="88" t="s">
        <v>51</v>
      </c>
      <c r="C14" s="2" t="s">
        <v>0</v>
      </c>
      <c r="D14" s="3">
        <v>8.5</v>
      </c>
      <c r="E14" s="3">
        <v>8.5</v>
      </c>
      <c r="F14" s="3">
        <v>8.6999999999999993</v>
      </c>
      <c r="G14" s="3"/>
      <c r="H14" s="3"/>
      <c r="I14" s="3"/>
      <c r="J14" s="2">
        <f>SUM(D14:I14)</f>
        <v>25.7</v>
      </c>
      <c r="K14" s="2"/>
      <c r="L14" s="2">
        <f>SUM(J13+J14-K14-K13)</f>
        <v>47.2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1200-000000000000}">
      <formula1>0</formula1>
      <formula2>20</formula2>
    </dataValidation>
    <dataValidation type="decimal" allowBlank="1" showInputMessage="1" showErrorMessage="1" sqref="I39 I36 I33 I30 I27 I24 I21 I18 I15 D13:H41" xr:uid="{00000000-0002-0000-12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41"/>
  <sheetViews>
    <sheetView zoomScaleNormal="100" workbookViewId="0">
      <selection activeCell="D16" sqref="D16"/>
    </sheetView>
  </sheetViews>
  <sheetFormatPr defaultRowHeight="15" x14ac:dyDescent="0.25"/>
  <cols>
    <col min="1" max="1" width="1.42578125" style="355" customWidth="1"/>
    <col min="2" max="2" width="34.28515625" style="355" customWidth="1"/>
    <col min="3" max="3" width="4.42578125" style="355" customWidth="1"/>
    <col min="4" max="9" width="5.5703125" style="355" customWidth="1"/>
    <col min="10" max="10" width="6.7109375" style="355" customWidth="1"/>
    <col min="11" max="11" width="6" style="355" customWidth="1"/>
    <col min="12" max="12" width="7.140625" style="355" customWidth="1"/>
    <col min="13" max="13" width="7.7109375" style="355" customWidth="1"/>
    <col min="14" max="16384" width="9.140625" style="3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46"/>
      <c r="F9" s="46"/>
      <c r="G9" s="17"/>
      <c r="H9" s="17"/>
      <c r="I9" s="17"/>
      <c r="J9" s="22"/>
      <c r="K9" s="22"/>
    </row>
    <row r="10" spans="2:14" ht="16.5" customHeight="1" x14ac:dyDescent="0.25">
      <c r="B10" s="46" t="s">
        <v>11</v>
      </c>
      <c r="C10" s="404" t="s">
        <v>19</v>
      </c>
      <c r="D10" s="404"/>
      <c r="F10" s="46" t="s">
        <v>10</v>
      </c>
      <c r="G10" s="404" t="s">
        <v>229</v>
      </c>
      <c r="H10" s="404"/>
      <c r="I10" s="404"/>
      <c r="J10" s="405" t="s">
        <v>9</v>
      </c>
      <c r="K10" s="405"/>
      <c r="L10" s="48" t="s">
        <v>8</v>
      </c>
      <c r="M10" s="356"/>
    </row>
    <row r="11" spans="2:14" ht="16.5" customHeight="1" x14ac:dyDescent="0.25">
      <c r="B11" s="46"/>
      <c r="C11" s="19"/>
      <c r="D11" s="18"/>
      <c r="F11" s="46"/>
      <c r="G11" s="17"/>
      <c r="H11" s="16"/>
      <c r="I11" s="16"/>
      <c r="K11" s="46"/>
      <c r="L11" s="356"/>
      <c r="M11" s="3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85" t="s">
        <v>239</v>
      </c>
      <c r="C13" s="2" t="s">
        <v>1</v>
      </c>
      <c r="D13" s="3">
        <v>8.5</v>
      </c>
      <c r="E13" s="3">
        <v>8.4</v>
      </c>
      <c r="F13" s="3">
        <v>8.4</v>
      </c>
      <c r="G13" s="3"/>
      <c r="H13" s="3"/>
      <c r="I13" s="3">
        <v>3.1</v>
      </c>
      <c r="J13" s="2">
        <f>SUM(D13:I13)</f>
        <v>28.4</v>
      </c>
      <c r="K13" s="2"/>
      <c r="L13" s="2"/>
      <c r="M13" s="1"/>
    </row>
    <row r="14" spans="2:14" ht="21.95" customHeight="1" x14ac:dyDescent="0.25">
      <c r="B14" s="385" t="s">
        <v>187</v>
      </c>
      <c r="C14" s="2" t="s">
        <v>0</v>
      </c>
      <c r="D14" s="3">
        <v>8</v>
      </c>
      <c r="E14" s="3">
        <v>7.9</v>
      </c>
      <c r="F14" s="3">
        <v>7.9</v>
      </c>
      <c r="G14" s="3"/>
      <c r="H14" s="3"/>
      <c r="I14" s="3">
        <v>1.8</v>
      </c>
      <c r="J14" s="2">
        <f>SUM(D14:I14)</f>
        <v>25.6</v>
      </c>
      <c r="K14" s="2"/>
      <c r="L14" s="2">
        <f>SUM(J13+J14-K14-K13)</f>
        <v>54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6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01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01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N41"/>
  <sheetViews>
    <sheetView topLeftCell="A12" zoomScaleNormal="100" workbookViewId="0">
      <selection activeCell="G29" sqref="G29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4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89" t="s">
        <v>52</v>
      </c>
      <c r="C13" s="2" t="s">
        <v>1</v>
      </c>
      <c r="D13" s="3">
        <v>8.8000000000000007</v>
      </c>
      <c r="E13" s="3">
        <v>8.9</v>
      </c>
      <c r="F13" s="3">
        <v>8.8000000000000007</v>
      </c>
      <c r="G13" s="3"/>
      <c r="H13" s="3"/>
      <c r="I13" s="3"/>
      <c r="J13" s="2">
        <f>SUM(D13:I13)</f>
        <v>26.500000000000004</v>
      </c>
      <c r="K13" s="2">
        <v>3</v>
      </c>
      <c r="L13" s="2"/>
      <c r="M13" s="1"/>
    </row>
    <row r="14" spans="2:14" ht="21.95" customHeight="1" x14ac:dyDescent="0.25">
      <c r="B14" s="96" t="s">
        <v>59</v>
      </c>
      <c r="C14" s="2" t="s">
        <v>0</v>
      </c>
      <c r="D14" s="3">
        <v>9.3000000000000007</v>
      </c>
      <c r="E14" s="3">
        <v>9.6</v>
      </c>
      <c r="F14" s="3">
        <v>9.6999999999999993</v>
      </c>
      <c r="G14" s="3"/>
      <c r="H14" s="3"/>
      <c r="I14" s="3"/>
      <c r="J14" s="2">
        <f>SUM(D14:I14)</f>
        <v>28.599999999999998</v>
      </c>
      <c r="K14" s="2"/>
      <c r="L14" s="2">
        <f>SUM(J13+J14-K14-K13)</f>
        <v>52.1</v>
      </c>
      <c r="M14" s="1">
        <f>+RANK(+L14,$L$12:$L$41)</f>
        <v>6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90" t="s">
        <v>53</v>
      </c>
      <c r="C16" s="2" t="s">
        <v>1</v>
      </c>
      <c r="D16" s="3">
        <v>8.8000000000000007</v>
      </c>
      <c r="E16" s="3">
        <v>9</v>
      </c>
      <c r="F16" s="3">
        <v>8.8000000000000007</v>
      </c>
      <c r="G16" s="3"/>
      <c r="H16" s="3"/>
      <c r="I16" s="3"/>
      <c r="J16" s="2">
        <f>SUM(D16:I16)</f>
        <v>26.6</v>
      </c>
      <c r="K16" s="2"/>
      <c r="L16" s="2"/>
      <c r="M16" s="1"/>
    </row>
    <row r="17" spans="2:14" ht="21.95" customHeight="1" x14ac:dyDescent="0.25">
      <c r="B17" s="98" t="s">
        <v>17</v>
      </c>
      <c r="C17" s="2" t="s">
        <v>0</v>
      </c>
      <c r="D17" s="3">
        <v>8.8000000000000007</v>
      </c>
      <c r="E17" s="3">
        <v>8.9</v>
      </c>
      <c r="F17" s="3">
        <v>8.9</v>
      </c>
      <c r="G17" s="3"/>
      <c r="H17" s="3"/>
      <c r="I17" s="3"/>
      <c r="J17" s="2">
        <f>SUM(D17:I17)</f>
        <v>26.6</v>
      </c>
      <c r="K17" s="2"/>
      <c r="L17" s="2">
        <f>SUM(J16+J17-K17-K16)</f>
        <v>53.2</v>
      </c>
      <c r="M17" s="1">
        <f>+RANK(+L17,$L$12:$L$41)</f>
        <v>5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91" t="s">
        <v>54</v>
      </c>
      <c r="C19" s="2" t="s">
        <v>1</v>
      </c>
      <c r="D19" s="3">
        <v>9.6</v>
      </c>
      <c r="E19" s="3">
        <v>9.6</v>
      </c>
      <c r="F19" s="3">
        <v>9.4</v>
      </c>
      <c r="G19" s="3"/>
      <c r="H19" s="3"/>
      <c r="I19" s="3"/>
      <c r="J19" s="2">
        <f>SUM(D19:I19)</f>
        <v>28.6</v>
      </c>
      <c r="K19" s="2"/>
      <c r="L19" s="2"/>
      <c r="M19" s="1"/>
    </row>
    <row r="20" spans="2:14" ht="21.95" customHeight="1" x14ac:dyDescent="0.25">
      <c r="B20" s="100" t="s">
        <v>22</v>
      </c>
      <c r="C20" s="2" t="s">
        <v>0</v>
      </c>
      <c r="D20" s="3">
        <v>9.6999999999999993</v>
      </c>
      <c r="E20" s="3">
        <v>9.5</v>
      </c>
      <c r="F20" s="3">
        <v>9.6999999999999993</v>
      </c>
      <c r="G20" s="3"/>
      <c r="H20" s="3"/>
      <c r="I20" s="3"/>
      <c r="J20" s="2">
        <f>SUM(D20:I20)</f>
        <v>28.9</v>
      </c>
      <c r="K20" s="2"/>
      <c r="L20" s="2">
        <f>SUM(J19+J20-K20-K19)</f>
        <v>57.5</v>
      </c>
      <c r="M20" s="1">
        <f>+RANK(+L20,$L$12:$L$41)</f>
        <v>1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92" t="s">
        <v>55</v>
      </c>
      <c r="C22" s="2" t="s">
        <v>1</v>
      </c>
      <c r="D22" s="3">
        <v>9.1</v>
      </c>
      <c r="E22" s="3">
        <v>9.1</v>
      </c>
      <c r="F22" s="3">
        <v>9</v>
      </c>
      <c r="G22" s="3"/>
      <c r="H22" s="3"/>
      <c r="I22" s="3"/>
      <c r="J22" s="2">
        <f>SUM(D22:I22)</f>
        <v>27.2</v>
      </c>
      <c r="K22" s="2"/>
      <c r="L22" s="2"/>
      <c r="M22" s="1"/>
    </row>
    <row r="23" spans="2:14" ht="21.95" customHeight="1" x14ac:dyDescent="0.25">
      <c r="B23" s="102" t="s">
        <v>51</v>
      </c>
      <c r="C23" s="2" t="s">
        <v>0</v>
      </c>
      <c r="D23" s="3">
        <v>9.1999999999999993</v>
      </c>
      <c r="E23" s="3">
        <v>9.1999999999999993</v>
      </c>
      <c r="F23" s="3">
        <v>9.1999999999999993</v>
      </c>
      <c r="G23" s="3"/>
      <c r="H23" s="3"/>
      <c r="I23" s="3"/>
      <c r="J23" s="2">
        <f>SUM(D23:I23)</f>
        <v>27.599999999999998</v>
      </c>
      <c r="K23" s="2"/>
      <c r="L23" s="2">
        <f>SUM(J22+J23-K23-K22)</f>
        <v>54.8</v>
      </c>
      <c r="M23" s="1">
        <f>+RANK(+L23,$L$12:$L$41)</f>
        <v>4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93" t="s">
        <v>57</v>
      </c>
      <c r="C25" s="2" t="s">
        <v>1</v>
      </c>
      <c r="D25" s="3">
        <v>9.1</v>
      </c>
      <c r="E25" s="3">
        <v>9.1</v>
      </c>
      <c r="F25" s="3">
        <v>9.3000000000000007</v>
      </c>
      <c r="G25" s="3"/>
      <c r="H25" s="3"/>
      <c r="I25" s="3"/>
      <c r="J25" s="2">
        <f>SUM(D25:I25)</f>
        <v>27.5</v>
      </c>
      <c r="K25" s="2"/>
      <c r="L25" s="2"/>
      <c r="M25" s="1"/>
    </row>
    <row r="26" spans="2:14" ht="21.95" customHeight="1" x14ac:dyDescent="0.25">
      <c r="B26" s="97" t="s">
        <v>59</v>
      </c>
      <c r="C26" s="2" t="s">
        <v>0</v>
      </c>
      <c r="D26" s="3">
        <v>9.3000000000000007</v>
      </c>
      <c r="E26" s="3">
        <v>9.5</v>
      </c>
      <c r="F26" s="3">
        <v>9.4</v>
      </c>
      <c r="G26" s="3"/>
      <c r="H26" s="3"/>
      <c r="I26" s="3"/>
      <c r="J26" s="2">
        <f>SUM(D26:I26)</f>
        <v>28.200000000000003</v>
      </c>
      <c r="K26" s="2"/>
      <c r="L26" s="2">
        <f>SUM(J25+J26-K26-K25)</f>
        <v>55.7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94" t="s">
        <v>58</v>
      </c>
      <c r="C28" s="2" t="s">
        <v>1</v>
      </c>
      <c r="D28" s="3">
        <v>9.3000000000000007</v>
      </c>
      <c r="E28" s="3">
        <v>9.3000000000000007</v>
      </c>
      <c r="F28" s="3">
        <v>9.3000000000000007</v>
      </c>
      <c r="G28" s="3"/>
      <c r="H28" s="3"/>
      <c r="I28" s="3"/>
      <c r="J28" s="2">
        <f>SUM(D28:I28)</f>
        <v>27.900000000000002</v>
      </c>
      <c r="K28" s="2"/>
      <c r="L28" s="2"/>
      <c r="M28" s="1"/>
    </row>
    <row r="29" spans="2:14" ht="21.95" customHeight="1" x14ac:dyDescent="0.25">
      <c r="B29" s="101" t="s">
        <v>22</v>
      </c>
      <c r="C29" s="2" t="s">
        <v>0</v>
      </c>
      <c r="D29" s="3">
        <v>9.4</v>
      </c>
      <c r="E29" s="3">
        <v>9.3000000000000007</v>
      </c>
      <c r="F29" s="3">
        <v>9.1999999999999993</v>
      </c>
      <c r="G29" s="3"/>
      <c r="H29" s="3"/>
      <c r="I29" s="3"/>
      <c r="J29" s="2">
        <f>SUM(D29:I29)</f>
        <v>27.900000000000002</v>
      </c>
      <c r="K29" s="2"/>
      <c r="L29" s="2">
        <f>SUM(J28+J29-K29-K28)</f>
        <v>55.800000000000004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397" t="s">
        <v>38</v>
      </c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397" t="s">
        <v>17</v>
      </c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7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95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99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7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7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13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13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N41"/>
  <sheetViews>
    <sheetView topLeftCell="A7" zoomScaleNormal="100" workbookViewId="0">
      <selection activeCell="G7" sqref="G7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4</v>
      </c>
      <c r="H10" s="404"/>
      <c r="I10" s="404"/>
      <c r="J10" s="405" t="s">
        <v>9</v>
      </c>
      <c r="K10" s="405"/>
      <c r="L10" s="29" t="s">
        <v>61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03" t="s">
        <v>62</v>
      </c>
      <c r="C13" s="2" t="s">
        <v>1</v>
      </c>
      <c r="D13" s="3">
        <v>9.1</v>
      </c>
      <c r="E13" s="3">
        <v>9.1</v>
      </c>
      <c r="F13" s="3">
        <v>9.1999999999999993</v>
      </c>
      <c r="G13" s="3"/>
      <c r="H13" s="3"/>
      <c r="I13" s="3"/>
      <c r="J13" s="2">
        <f>SUM(D13:I13)</f>
        <v>27.4</v>
      </c>
      <c r="K13" s="2"/>
      <c r="L13" s="2"/>
      <c r="M13" s="1"/>
    </row>
    <row r="14" spans="2:14" ht="21.95" customHeight="1" x14ac:dyDescent="0.25">
      <c r="B14" s="110" t="s">
        <v>17</v>
      </c>
      <c r="C14" s="2" t="s">
        <v>0</v>
      </c>
      <c r="D14" s="3">
        <v>9.4</v>
      </c>
      <c r="E14" s="3">
        <v>9.4</v>
      </c>
      <c r="F14" s="3">
        <v>9.4</v>
      </c>
      <c r="G14" s="3"/>
      <c r="H14" s="3"/>
      <c r="I14" s="3"/>
      <c r="J14" s="2">
        <f>SUM(D14:I14)</f>
        <v>28.200000000000003</v>
      </c>
      <c r="K14" s="2"/>
      <c r="L14" s="2">
        <f>SUM(J13+J14-K14-K13)</f>
        <v>55.6</v>
      </c>
      <c r="M14" s="1">
        <f>+RANK(+L14,$L$12:$L$41)</f>
        <v>3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04" t="s">
        <v>63</v>
      </c>
      <c r="C16" s="2" t="s">
        <v>1</v>
      </c>
      <c r="D16" s="3">
        <v>9.1999999999999993</v>
      </c>
      <c r="E16" s="3">
        <v>9.1</v>
      </c>
      <c r="F16" s="3">
        <v>9.1</v>
      </c>
      <c r="G16" s="3"/>
      <c r="H16" s="3"/>
      <c r="I16" s="3"/>
      <c r="J16" s="2">
        <f>SUM(D16:I16)</f>
        <v>27.4</v>
      </c>
      <c r="K16" s="2"/>
      <c r="L16" s="2"/>
      <c r="M16" s="1"/>
    </row>
    <row r="17" spans="2:14" ht="21.95" customHeight="1" x14ac:dyDescent="0.25">
      <c r="B17" s="112" t="s">
        <v>22</v>
      </c>
      <c r="C17" s="2" t="s">
        <v>0</v>
      </c>
      <c r="D17" s="3">
        <v>9.1999999999999993</v>
      </c>
      <c r="E17" s="3">
        <v>9.3000000000000007</v>
      </c>
      <c r="F17" s="3">
        <v>9.3000000000000007</v>
      </c>
      <c r="G17" s="3"/>
      <c r="H17" s="3"/>
      <c r="I17" s="3"/>
      <c r="J17" s="2">
        <f>SUM(D17:I17)</f>
        <v>27.8</v>
      </c>
      <c r="K17" s="2"/>
      <c r="L17" s="2">
        <f>SUM(J16+J17-K17-K16)</f>
        <v>55.2</v>
      </c>
      <c r="M17" s="1">
        <f>+RANK(+L17,$L$12:$L$41)</f>
        <v>5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105" t="s">
        <v>64</v>
      </c>
      <c r="C19" s="2" t="s">
        <v>1</v>
      </c>
      <c r="D19" s="3">
        <v>9.5</v>
      </c>
      <c r="E19" s="3">
        <v>9.5</v>
      </c>
      <c r="F19" s="3">
        <v>9.6</v>
      </c>
      <c r="G19" s="3"/>
      <c r="H19" s="3"/>
      <c r="I19" s="3"/>
      <c r="J19" s="2">
        <f>SUM(D19:I19)</f>
        <v>28.6</v>
      </c>
      <c r="K19" s="2"/>
      <c r="L19" s="2"/>
      <c r="M19" s="1"/>
    </row>
    <row r="20" spans="2:14" ht="21.95" customHeight="1" x14ac:dyDescent="0.25">
      <c r="B20" s="113" t="s">
        <v>22</v>
      </c>
      <c r="C20" s="2" t="s">
        <v>0</v>
      </c>
      <c r="D20" s="3">
        <v>9.5</v>
      </c>
      <c r="E20" s="3">
        <v>9.4</v>
      </c>
      <c r="F20" s="3">
        <v>9.5</v>
      </c>
      <c r="G20" s="3"/>
      <c r="H20" s="3"/>
      <c r="I20" s="3"/>
      <c r="J20" s="2">
        <f>SUM(D20:I20)</f>
        <v>28.4</v>
      </c>
      <c r="K20" s="2"/>
      <c r="L20" s="2">
        <f>SUM(J19+J20-K20-K19)</f>
        <v>57</v>
      </c>
      <c r="M20" s="1">
        <f>+RANK(+L20,$L$12:$L$41)</f>
        <v>1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106" t="s">
        <v>65</v>
      </c>
      <c r="C22" s="2" t="s">
        <v>1</v>
      </c>
      <c r="D22" s="3">
        <v>9.4</v>
      </c>
      <c r="E22" s="3">
        <v>9</v>
      </c>
      <c r="F22" s="3">
        <v>9.3000000000000007</v>
      </c>
      <c r="G22" s="3"/>
      <c r="H22" s="3"/>
      <c r="I22" s="3"/>
      <c r="J22" s="2">
        <f>SUM(D22:I22)</f>
        <v>27.7</v>
      </c>
      <c r="K22" s="2"/>
      <c r="L22" s="2"/>
      <c r="M22" s="1"/>
    </row>
    <row r="23" spans="2:14" ht="21.95" customHeight="1" x14ac:dyDescent="0.25">
      <c r="B23" s="111" t="s">
        <v>17</v>
      </c>
      <c r="C23" s="2" t="s">
        <v>0</v>
      </c>
      <c r="D23" s="3">
        <v>9.4</v>
      </c>
      <c r="E23" s="3">
        <v>9.1999999999999993</v>
      </c>
      <c r="F23" s="3">
        <v>9.3000000000000007</v>
      </c>
      <c r="G23" s="3"/>
      <c r="H23" s="3"/>
      <c r="I23" s="3"/>
      <c r="J23" s="2">
        <f>SUM(D23:I23)</f>
        <v>27.900000000000002</v>
      </c>
      <c r="K23" s="2"/>
      <c r="L23" s="2">
        <f>SUM(J22+J23-K23-K22)</f>
        <v>55.6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107" t="s">
        <v>66</v>
      </c>
      <c r="C25" s="2" t="s">
        <v>1</v>
      </c>
      <c r="D25" s="3">
        <v>9.5</v>
      </c>
      <c r="E25" s="3">
        <v>9.1</v>
      </c>
      <c r="F25" s="3">
        <v>9.4</v>
      </c>
      <c r="G25" s="3"/>
      <c r="H25" s="3"/>
      <c r="I25" s="3"/>
      <c r="J25" s="2">
        <f>SUM(D25:I25)</f>
        <v>28</v>
      </c>
      <c r="K25" s="2"/>
      <c r="L25" s="2"/>
      <c r="M25" s="1"/>
    </row>
    <row r="26" spans="2:14" ht="21.95" customHeight="1" x14ac:dyDescent="0.25">
      <c r="B26" s="114" t="s">
        <v>59</v>
      </c>
      <c r="C26" s="2" t="s">
        <v>0</v>
      </c>
      <c r="D26" s="3">
        <v>9.4</v>
      </c>
      <c r="E26" s="3">
        <v>9.4</v>
      </c>
      <c r="F26" s="3">
        <v>9.1999999999999993</v>
      </c>
      <c r="G26" s="3"/>
      <c r="H26" s="3"/>
      <c r="I26" s="3"/>
      <c r="J26" s="2">
        <f>SUM(D26:I26)</f>
        <v>28</v>
      </c>
      <c r="K26" s="2"/>
      <c r="L26" s="2">
        <f>SUM(J25+J26-K26-K25)</f>
        <v>56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108" t="s">
        <v>67</v>
      </c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115" t="s">
        <v>60</v>
      </c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7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109" t="s">
        <v>68</v>
      </c>
      <c r="C31" s="2" t="s">
        <v>1</v>
      </c>
      <c r="D31" s="3">
        <v>9.1999999999999993</v>
      </c>
      <c r="E31" s="3">
        <v>8.9</v>
      </c>
      <c r="F31" s="3">
        <v>8.9</v>
      </c>
      <c r="G31" s="3"/>
      <c r="H31" s="3"/>
      <c r="I31" s="3"/>
      <c r="J31" s="2">
        <f>SUM(D31:I31)</f>
        <v>27</v>
      </c>
      <c r="K31" s="2"/>
      <c r="L31" s="2"/>
      <c r="M31" s="1"/>
    </row>
    <row r="32" spans="2:14" ht="21.95" customHeight="1" x14ac:dyDescent="0.25">
      <c r="B32" s="116" t="s">
        <v>43</v>
      </c>
      <c r="C32" s="2" t="s">
        <v>0</v>
      </c>
      <c r="D32" s="3">
        <v>9.1</v>
      </c>
      <c r="E32" s="3">
        <v>9.1</v>
      </c>
      <c r="F32" s="3">
        <v>9</v>
      </c>
      <c r="G32" s="3"/>
      <c r="H32" s="3"/>
      <c r="I32" s="3"/>
      <c r="J32" s="2">
        <f>SUM(D32:I32)</f>
        <v>27.2</v>
      </c>
      <c r="K32" s="2"/>
      <c r="L32" s="2">
        <f>SUM(J31+J32-K32-K31)</f>
        <v>54.2</v>
      </c>
      <c r="M32" s="1">
        <f>+RANK(+L32,$L$12:$L$41)</f>
        <v>6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7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7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1400-000000000000}">
      <formula1>0</formula1>
      <formula2>20</formula2>
    </dataValidation>
    <dataValidation type="decimal" allowBlank="1" showInputMessage="1" showErrorMessage="1" sqref="I39 I36 I33 I30 I27 I24 I21 I18 I15 D13:H41" xr:uid="{00000000-0002-0000-14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N41"/>
  <sheetViews>
    <sheetView topLeftCell="A7" zoomScaleNormal="100" workbookViewId="0">
      <selection activeCell="I19" sqref="I19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4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17" t="s">
        <v>70</v>
      </c>
      <c r="C13" s="2" t="s">
        <v>1</v>
      </c>
      <c r="D13" s="3">
        <v>9.6</v>
      </c>
      <c r="E13" s="3">
        <v>9.6</v>
      </c>
      <c r="F13" s="3">
        <v>9.6999999999999993</v>
      </c>
      <c r="G13" s="3"/>
      <c r="H13" s="3"/>
      <c r="I13" s="3"/>
      <c r="J13" s="2">
        <f>SUM(D13:I13)</f>
        <v>28.9</v>
      </c>
      <c r="K13" s="2"/>
      <c r="L13" s="2"/>
      <c r="M13" s="1"/>
    </row>
    <row r="14" spans="2:14" ht="21.95" customHeight="1" x14ac:dyDescent="0.25">
      <c r="B14" s="119" t="s">
        <v>22</v>
      </c>
      <c r="C14" s="2" t="s">
        <v>0</v>
      </c>
      <c r="D14" s="3">
        <v>9.6</v>
      </c>
      <c r="E14" s="3">
        <v>9.6</v>
      </c>
      <c r="F14" s="3">
        <v>9.8000000000000007</v>
      </c>
      <c r="G14" s="3"/>
      <c r="H14" s="3"/>
      <c r="I14" s="3"/>
      <c r="J14" s="2">
        <f>SUM(D14:I14)</f>
        <v>29</v>
      </c>
      <c r="K14" s="2"/>
      <c r="L14" s="2">
        <f>SUM(J13+J14-K14-K13)</f>
        <v>57.9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18" t="s">
        <v>71</v>
      </c>
      <c r="C16" s="2" t="s">
        <v>1</v>
      </c>
      <c r="D16" s="3">
        <v>9.3000000000000007</v>
      </c>
      <c r="E16" s="3">
        <v>9.4</v>
      </c>
      <c r="F16" s="3">
        <v>9.5</v>
      </c>
      <c r="G16" s="3"/>
      <c r="H16" s="3"/>
      <c r="I16" s="3"/>
      <c r="J16" s="2">
        <f>SUM(D16:I16)</f>
        <v>28.200000000000003</v>
      </c>
      <c r="K16" s="2"/>
      <c r="L16" s="2"/>
      <c r="M16" s="1"/>
    </row>
    <row r="17" spans="2:14" ht="21.95" customHeight="1" x14ac:dyDescent="0.25">
      <c r="B17" s="120" t="s">
        <v>59</v>
      </c>
      <c r="C17" s="2" t="s">
        <v>0</v>
      </c>
      <c r="D17" s="3">
        <v>9.4</v>
      </c>
      <c r="E17" s="3">
        <v>9.3000000000000007</v>
      </c>
      <c r="F17" s="3">
        <v>9.5</v>
      </c>
      <c r="G17" s="3"/>
      <c r="H17" s="3"/>
      <c r="I17" s="3"/>
      <c r="J17" s="2">
        <f>SUM(D17:I17)</f>
        <v>28.200000000000003</v>
      </c>
      <c r="K17" s="2"/>
      <c r="L17" s="2">
        <f>SUM(J16+J17-K17-K16)</f>
        <v>56.400000000000006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15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15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N41"/>
  <sheetViews>
    <sheetView topLeftCell="A17" zoomScaleNormal="100" workbookViewId="0">
      <selection activeCell="G23" sqref="G23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4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21" t="s">
        <v>56</v>
      </c>
      <c r="C13" s="2" t="s">
        <v>1</v>
      </c>
      <c r="D13" s="3">
        <v>9.3000000000000007</v>
      </c>
      <c r="E13" s="3">
        <v>9.4</v>
      </c>
      <c r="F13" s="3">
        <v>9.3000000000000007</v>
      </c>
      <c r="G13" s="3"/>
      <c r="H13" s="3"/>
      <c r="I13" s="3"/>
      <c r="J13" s="2">
        <f>SUM(D13:I13)</f>
        <v>28.000000000000004</v>
      </c>
      <c r="K13" s="2"/>
      <c r="L13" s="2"/>
      <c r="M13" s="1"/>
    </row>
    <row r="14" spans="2:14" ht="21.95" customHeight="1" x14ac:dyDescent="0.25">
      <c r="B14" s="397" t="s">
        <v>60</v>
      </c>
      <c r="C14" s="2" t="s">
        <v>0</v>
      </c>
      <c r="D14" s="3">
        <v>9.3000000000000007</v>
      </c>
      <c r="E14" s="3">
        <v>9.4</v>
      </c>
      <c r="F14" s="3">
        <v>9.1999999999999993</v>
      </c>
      <c r="G14" s="3"/>
      <c r="H14" s="3"/>
      <c r="I14" s="3"/>
      <c r="J14" s="2">
        <f>SUM(D14:I14)</f>
        <v>27.900000000000002</v>
      </c>
      <c r="K14" s="2"/>
      <c r="L14" s="2">
        <f>SUM(J13+J14-K14-K13)</f>
        <v>55.900000000000006</v>
      </c>
      <c r="M14" s="1">
        <f>+RANK(+L14,$L$12:$L$41)</f>
        <v>2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85" t="s">
        <v>73</v>
      </c>
      <c r="C16" s="2" t="s">
        <v>1</v>
      </c>
      <c r="D16" s="3">
        <v>9.4</v>
      </c>
      <c r="E16" s="3">
        <v>9.5</v>
      </c>
      <c r="F16" s="3">
        <v>9.3000000000000007</v>
      </c>
      <c r="G16" s="3"/>
      <c r="H16" s="3"/>
      <c r="I16" s="3"/>
      <c r="J16" s="2">
        <f>SUM(D16:I16)</f>
        <v>28.2</v>
      </c>
      <c r="K16" s="2"/>
      <c r="L16" s="2"/>
      <c r="M16" s="1"/>
    </row>
    <row r="17" spans="2:14" ht="21.95" customHeight="1" x14ac:dyDescent="0.25">
      <c r="B17" s="385" t="s">
        <v>22</v>
      </c>
      <c r="C17" s="2" t="s">
        <v>0</v>
      </c>
      <c r="D17" s="3">
        <v>9.1999999999999993</v>
      </c>
      <c r="E17" s="3">
        <v>9.3000000000000007</v>
      </c>
      <c r="F17" s="3">
        <v>9.4</v>
      </c>
      <c r="G17" s="3"/>
      <c r="H17" s="3"/>
      <c r="I17" s="3"/>
      <c r="J17" s="2">
        <f>SUM(D17:I17)</f>
        <v>27.9</v>
      </c>
      <c r="K17" s="2"/>
      <c r="L17" s="2">
        <f>SUM(J16+J17-K17-K16)</f>
        <v>56.099999999999994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397" t="s">
        <v>74</v>
      </c>
      <c r="C19" s="2" t="s">
        <v>1</v>
      </c>
      <c r="D19" s="3">
        <v>9.4</v>
      </c>
      <c r="E19" s="3">
        <v>9.5</v>
      </c>
      <c r="F19" s="3">
        <v>9.4</v>
      </c>
      <c r="G19" s="3"/>
      <c r="H19" s="3"/>
      <c r="I19" s="3"/>
      <c r="J19" s="2">
        <f>SUM(D19:I19)</f>
        <v>28.299999999999997</v>
      </c>
      <c r="K19" s="2"/>
      <c r="L19" s="2"/>
      <c r="M19" s="1"/>
    </row>
    <row r="20" spans="2:14" ht="21.95" customHeight="1" x14ac:dyDescent="0.25">
      <c r="B20" s="397" t="s">
        <v>35</v>
      </c>
      <c r="C20" s="2" t="s">
        <v>0</v>
      </c>
      <c r="D20" s="3">
        <v>8.6999999999999993</v>
      </c>
      <c r="E20" s="3">
        <v>8.6</v>
      </c>
      <c r="F20" s="3">
        <v>8.6999999999999993</v>
      </c>
      <c r="G20" s="3"/>
      <c r="H20" s="3"/>
      <c r="I20" s="3"/>
      <c r="J20" s="2">
        <f>SUM(D20:I20)</f>
        <v>25.999999999999996</v>
      </c>
      <c r="K20" s="2"/>
      <c r="L20" s="2">
        <f>SUM(J19+J20-K20-K19)</f>
        <v>54.3</v>
      </c>
      <c r="M20" s="1">
        <f>+RANK(+L20,$L$12:$L$41)</f>
        <v>4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385" t="s">
        <v>75</v>
      </c>
      <c r="C22" s="2" t="s">
        <v>1</v>
      </c>
      <c r="D22" s="3">
        <v>7.8</v>
      </c>
      <c r="E22" s="3">
        <v>7.8</v>
      </c>
      <c r="F22" s="3">
        <v>7.6</v>
      </c>
      <c r="G22" s="3"/>
      <c r="H22" s="3"/>
      <c r="I22" s="3"/>
      <c r="J22" s="2">
        <f>SUM(D22:I22)</f>
        <v>23.2</v>
      </c>
      <c r="K22" s="2"/>
      <c r="L22" s="2"/>
      <c r="M22" s="1"/>
    </row>
    <row r="23" spans="2:14" ht="21.95" customHeight="1" x14ac:dyDescent="0.25">
      <c r="B23" s="385" t="s">
        <v>76</v>
      </c>
      <c r="C23" s="2" t="s">
        <v>0</v>
      </c>
      <c r="D23" s="3">
        <v>8.6</v>
      </c>
      <c r="E23" s="3">
        <v>8.4</v>
      </c>
      <c r="F23" s="3">
        <v>8.4</v>
      </c>
      <c r="G23" s="3"/>
      <c r="H23" s="3"/>
      <c r="I23" s="3"/>
      <c r="J23" s="2">
        <f>SUM(D23:I23)</f>
        <v>25.4</v>
      </c>
      <c r="K23" s="2"/>
      <c r="L23" s="2">
        <f>SUM(J22+J23-K23-K22)</f>
        <v>48.599999999999994</v>
      </c>
      <c r="M23" s="1">
        <f>+RANK(+L23,$L$12:$L$41)</f>
        <v>5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385" t="s">
        <v>77</v>
      </c>
      <c r="C25" s="2" t="s">
        <v>1</v>
      </c>
      <c r="D25" s="3">
        <v>9.5</v>
      </c>
      <c r="E25" s="3">
        <v>9.5</v>
      </c>
      <c r="F25" s="3">
        <v>9.4</v>
      </c>
      <c r="G25" s="3"/>
      <c r="H25" s="3"/>
      <c r="I25" s="3"/>
      <c r="J25" s="2">
        <f>SUM(D25:I25)</f>
        <v>28.4</v>
      </c>
      <c r="K25" s="2"/>
      <c r="L25" s="2"/>
      <c r="M25" s="1"/>
    </row>
    <row r="26" spans="2:14" ht="21.95" customHeight="1" x14ac:dyDescent="0.25">
      <c r="B26" s="397" t="s">
        <v>60</v>
      </c>
      <c r="C26" s="2" t="s">
        <v>0</v>
      </c>
      <c r="D26" s="3">
        <v>9</v>
      </c>
      <c r="E26" s="3">
        <v>9.1</v>
      </c>
      <c r="F26" s="3">
        <v>8.9</v>
      </c>
      <c r="G26" s="3"/>
      <c r="H26" s="3"/>
      <c r="I26" s="3"/>
      <c r="J26" s="2">
        <f>SUM(D26:I26)</f>
        <v>27</v>
      </c>
      <c r="K26" s="2"/>
      <c r="L26" s="2">
        <f>SUM(J25+J26-K26-K25)</f>
        <v>55.4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6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6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6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6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1600-000000000000}">
      <formula1>0</formula1>
      <formula2>20</formula2>
    </dataValidation>
    <dataValidation type="decimal" allowBlank="1" showInputMessage="1" showErrorMessage="1" sqref="I39 I36 I33 I30 I27 I24 I21 I18 I15 D13:H41" xr:uid="{00000000-0002-0000-16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N41"/>
  <sheetViews>
    <sheetView zoomScaleNormal="100" workbookViewId="0">
      <selection activeCell="D17" sqref="D17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87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4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34" t="s">
        <v>88</v>
      </c>
      <c r="C13" s="2" t="s">
        <v>1</v>
      </c>
      <c r="D13" s="3">
        <v>9.1999999999999993</v>
      </c>
      <c r="E13" s="3">
        <v>9.5</v>
      </c>
      <c r="F13" s="3">
        <v>9.4</v>
      </c>
      <c r="G13" s="3"/>
      <c r="H13" s="3"/>
      <c r="I13" s="3"/>
      <c r="J13" s="2">
        <f>SUM(D13:I13)</f>
        <v>28.1</v>
      </c>
      <c r="K13" s="2"/>
      <c r="L13" s="2"/>
      <c r="M13" s="1"/>
    </row>
    <row r="14" spans="2:14" ht="21.95" customHeight="1" x14ac:dyDescent="0.25">
      <c r="B14" s="135" t="s">
        <v>84</v>
      </c>
      <c r="C14" s="2" t="s">
        <v>0</v>
      </c>
      <c r="D14" s="3">
        <v>9.3000000000000007</v>
      </c>
      <c r="E14" s="3">
        <v>9.4</v>
      </c>
      <c r="F14" s="3">
        <v>9.1</v>
      </c>
      <c r="G14" s="3"/>
      <c r="H14" s="3"/>
      <c r="I14" s="3"/>
      <c r="J14" s="2">
        <f>SUM(D14:I14)</f>
        <v>27.800000000000004</v>
      </c>
      <c r="K14" s="2"/>
      <c r="L14" s="2">
        <f>SUM(J13+J14-K14-K13)</f>
        <v>55.900000000000006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1700-000000000000}">
      <formula1>0</formula1>
      <formula2>20</formula2>
    </dataValidation>
    <dataValidation type="decimal" allowBlank="1" showInputMessage="1" showErrorMessage="1" sqref="I39 I36 I33 I30 I27 I24 I21 I18 I15 D13:H41" xr:uid="{00000000-0002-0000-17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N41"/>
  <sheetViews>
    <sheetView topLeftCell="A8" zoomScaleNormal="100" workbookViewId="0">
      <selection activeCell="G29" sqref="G29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4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22" t="s">
        <v>79</v>
      </c>
      <c r="C13" s="2" t="s">
        <v>1</v>
      </c>
      <c r="D13" s="3">
        <v>8.6</v>
      </c>
      <c r="E13" s="3">
        <v>8.6</v>
      </c>
      <c r="F13" s="3">
        <v>8.4</v>
      </c>
      <c r="G13" s="3"/>
      <c r="H13" s="3"/>
      <c r="I13" s="3"/>
      <c r="J13" s="2">
        <f>SUM(D13:I13)</f>
        <v>25.6</v>
      </c>
      <c r="K13" s="2">
        <v>3</v>
      </c>
      <c r="L13" s="2"/>
      <c r="M13" s="1"/>
    </row>
    <row r="14" spans="2:14" ht="21.95" customHeight="1" x14ac:dyDescent="0.25">
      <c r="B14" s="123" t="s">
        <v>43</v>
      </c>
      <c r="C14" s="2" t="s">
        <v>0</v>
      </c>
      <c r="D14" s="3">
        <v>9.1999999999999993</v>
      </c>
      <c r="E14" s="3">
        <v>9.1</v>
      </c>
      <c r="F14" s="3">
        <v>9.3000000000000007</v>
      </c>
      <c r="G14" s="3"/>
      <c r="H14" s="3"/>
      <c r="I14" s="3"/>
      <c r="J14" s="2">
        <f>SUM(D14:I14)</f>
        <v>27.599999999999998</v>
      </c>
      <c r="K14" s="2"/>
      <c r="L14" s="2">
        <f>SUM(J13+J14-K14-K13)</f>
        <v>50.2</v>
      </c>
      <c r="M14" s="1">
        <f>+RANK(+L14,$L$12:$L$41)</f>
        <v>3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24" t="s">
        <v>80</v>
      </c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125" t="s">
        <v>81</v>
      </c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5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127" t="s">
        <v>82</v>
      </c>
      <c r="C19" s="2" t="s">
        <v>1</v>
      </c>
      <c r="D19" s="3">
        <v>7.5</v>
      </c>
      <c r="E19" s="3">
        <v>7.4</v>
      </c>
      <c r="F19" s="3">
        <v>7.2</v>
      </c>
      <c r="G19" s="3"/>
      <c r="H19" s="3"/>
      <c r="I19" s="3"/>
      <c r="J19" s="2">
        <f>SUM(D19:I19)</f>
        <v>22.1</v>
      </c>
      <c r="K19" s="2">
        <v>3</v>
      </c>
      <c r="L19" s="2"/>
      <c r="M19" s="1"/>
    </row>
    <row r="20" spans="2:14" ht="21.95" customHeight="1" x14ac:dyDescent="0.25">
      <c r="B20" s="126" t="s">
        <v>81</v>
      </c>
      <c r="C20" s="2" t="s">
        <v>0</v>
      </c>
      <c r="D20" s="3">
        <v>8.6</v>
      </c>
      <c r="E20" s="3">
        <v>8.5</v>
      </c>
      <c r="F20" s="3">
        <v>8.5</v>
      </c>
      <c r="G20" s="3"/>
      <c r="H20" s="3"/>
      <c r="I20" s="3"/>
      <c r="J20" s="2">
        <f>SUM(D20:I20)</f>
        <v>25.6</v>
      </c>
      <c r="K20" s="2">
        <v>3</v>
      </c>
      <c r="L20" s="2">
        <f>SUM(J19+J20-K20-K19)</f>
        <v>41.7</v>
      </c>
      <c r="M20" s="1">
        <f>+RANK(+L20,$L$12:$L$41)</f>
        <v>4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128" t="s">
        <v>83</v>
      </c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129" t="s">
        <v>84</v>
      </c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5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130" t="s">
        <v>85</v>
      </c>
      <c r="C25" s="2" t="s">
        <v>1</v>
      </c>
      <c r="D25" s="3">
        <v>9.4</v>
      </c>
      <c r="E25" s="3">
        <v>9.6</v>
      </c>
      <c r="F25" s="3">
        <v>9.4</v>
      </c>
      <c r="G25" s="3"/>
      <c r="H25" s="3"/>
      <c r="I25" s="3"/>
      <c r="J25" s="2">
        <f>SUM(D25:I25)</f>
        <v>28.4</v>
      </c>
      <c r="K25" s="2"/>
      <c r="L25" s="2"/>
      <c r="M25" s="1"/>
    </row>
    <row r="26" spans="2:14" ht="21.95" customHeight="1" x14ac:dyDescent="0.25">
      <c r="B26" s="131" t="s">
        <v>22</v>
      </c>
      <c r="C26" s="2" t="s">
        <v>0</v>
      </c>
      <c r="D26" s="3">
        <v>9.5</v>
      </c>
      <c r="E26" s="3">
        <v>9.5</v>
      </c>
      <c r="F26" s="3">
        <v>9.5</v>
      </c>
      <c r="G26" s="3"/>
      <c r="H26" s="3"/>
      <c r="I26" s="3"/>
      <c r="J26" s="2">
        <f>SUM(D26:I26)</f>
        <v>28.5</v>
      </c>
      <c r="K26" s="2"/>
      <c r="L26" s="2">
        <f>SUM(J25+J26-K26-K25)</f>
        <v>56.9</v>
      </c>
      <c r="M26" s="1">
        <f>+RANK(+L26,$L$12:$L$41)</f>
        <v>1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132" t="s">
        <v>86</v>
      </c>
      <c r="C28" s="2" t="s">
        <v>1</v>
      </c>
      <c r="D28" s="3">
        <v>9.3000000000000007</v>
      </c>
      <c r="E28" s="3">
        <v>9.4</v>
      </c>
      <c r="F28" s="3">
        <v>9.1999999999999993</v>
      </c>
      <c r="G28" s="3"/>
      <c r="H28" s="3"/>
      <c r="I28" s="3"/>
      <c r="J28" s="2">
        <f>SUM(D28:I28)</f>
        <v>27.900000000000002</v>
      </c>
      <c r="K28" s="2"/>
      <c r="L28" s="2"/>
      <c r="M28" s="1"/>
    </row>
    <row r="29" spans="2:14" ht="21.95" customHeight="1" x14ac:dyDescent="0.25">
      <c r="B29" s="133" t="s">
        <v>30</v>
      </c>
      <c r="C29" s="2" t="s">
        <v>0</v>
      </c>
      <c r="D29" s="3">
        <v>9.1</v>
      </c>
      <c r="E29" s="3">
        <v>9</v>
      </c>
      <c r="F29" s="3">
        <v>8.9</v>
      </c>
      <c r="G29" s="3"/>
      <c r="H29" s="3"/>
      <c r="I29" s="3"/>
      <c r="J29" s="2">
        <f>SUM(D29:I29)</f>
        <v>27</v>
      </c>
      <c r="K29" s="2"/>
      <c r="L29" s="2">
        <f>SUM(J28+J29-K29-K28)</f>
        <v>54.900000000000006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5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5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5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18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18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N41"/>
  <sheetViews>
    <sheetView topLeftCell="A14" zoomScaleNormal="100" workbookViewId="0">
      <selection activeCell="G1" sqref="G1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5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42" t="s">
        <v>92</v>
      </c>
      <c r="C13" s="2" t="s">
        <v>1</v>
      </c>
      <c r="D13" s="3">
        <v>8.3000000000000007</v>
      </c>
      <c r="E13" s="3">
        <v>8</v>
      </c>
      <c r="F13" s="3">
        <v>8.1</v>
      </c>
      <c r="G13" s="3"/>
      <c r="H13" s="3"/>
      <c r="I13" s="3"/>
      <c r="J13" s="2">
        <f>SUM(D13:I13)</f>
        <v>24.4</v>
      </c>
      <c r="K13" s="2"/>
      <c r="L13" s="2"/>
      <c r="M13" s="1"/>
    </row>
    <row r="14" spans="2:14" ht="21.95" customHeight="1" x14ac:dyDescent="0.25">
      <c r="B14" s="143" t="s">
        <v>49</v>
      </c>
      <c r="C14" s="2" t="s">
        <v>0</v>
      </c>
      <c r="D14" s="3">
        <v>7.9</v>
      </c>
      <c r="E14" s="3">
        <v>7.9</v>
      </c>
      <c r="F14" s="3">
        <v>7.8</v>
      </c>
      <c r="G14" s="3"/>
      <c r="H14" s="3"/>
      <c r="I14" s="3"/>
      <c r="J14" s="2">
        <f>SUM(D14:I14)</f>
        <v>23.6</v>
      </c>
      <c r="K14" s="2">
        <v>0.3</v>
      </c>
      <c r="L14" s="2">
        <f>SUM(J13+J14-K14-K13)</f>
        <v>47.7</v>
      </c>
      <c r="M14" s="1">
        <f>+RANK(+L14,$L$12:$L$41)</f>
        <v>8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44" t="s">
        <v>93</v>
      </c>
      <c r="C16" s="2" t="s">
        <v>1</v>
      </c>
      <c r="D16" s="3">
        <v>9.1999999999999993</v>
      </c>
      <c r="E16" s="3">
        <v>9.5</v>
      </c>
      <c r="F16" s="3">
        <v>9.4</v>
      </c>
      <c r="G16" s="3"/>
      <c r="H16" s="3"/>
      <c r="I16" s="3"/>
      <c r="J16" s="2">
        <f>SUM(D16:I16)</f>
        <v>28.1</v>
      </c>
      <c r="K16" s="2"/>
      <c r="L16" s="2"/>
      <c r="M16" s="1"/>
    </row>
    <row r="17" spans="2:14" ht="21.95" customHeight="1" x14ac:dyDescent="0.25">
      <c r="B17" s="145" t="s">
        <v>59</v>
      </c>
      <c r="C17" s="2" t="s">
        <v>0</v>
      </c>
      <c r="D17" s="3">
        <v>8.9</v>
      </c>
      <c r="E17" s="3">
        <v>9</v>
      </c>
      <c r="F17" s="3">
        <v>9.1999999999999993</v>
      </c>
      <c r="G17" s="3"/>
      <c r="H17" s="3"/>
      <c r="I17" s="3"/>
      <c r="J17" s="2">
        <f>SUM(D17:I17)</f>
        <v>27.099999999999998</v>
      </c>
      <c r="K17" s="2"/>
      <c r="L17" s="2">
        <f>SUM(J16+J17-K17-K16)</f>
        <v>55.2</v>
      </c>
      <c r="M17" s="1">
        <f>+RANK(+L17,$L$12:$L$41)</f>
        <v>3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149" t="s">
        <v>94</v>
      </c>
      <c r="C19" s="2" t="s">
        <v>1</v>
      </c>
      <c r="D19" s="3">
        <v>9.4</v>
      </c>
      <c r="E19" s="3">
        <v>9.4</v>
      </c>
      <c r="F19" s="3">
        <v>9.6999999999999993</v>
      </c>
      <c r="G19" s="3"/>
      <c r="H19" s="3"/>
      <c r="I19" s="3"/>
      <c r="J19" s="2">
        <f>SUM(D19:I19)</f>
        <v>28.5</v>
      </c>
      <c r="K19" s="2"/>
      <c r="L19" s="2"/>
      <c r="M19" s="1"/>
    </row>
    <row r="20" spans="2:14" ht="21.95" customHeight="1" x14ac:dyDescent="0.25">
      <c r="B20" s="146" t="s">
        <v>59</v>
      </c>
      <c r="C20" s="2" t="s">
        <v>0</v>
      </c>
      <c r="D20" s="3">
        <v>9</v>
      </c>
      <c r="E20" s="3">
        <v>9</v>
      </c>
      <c r="F20" s="3">
        <v>9.1999999999999993</v>
      </c>
      <c r="G20" s="3"/>
      <c r="H20" s="3"/>
      <c r="I20" s="3"/>
      <c r="J20" s="2">
        <f>SUM(D20:I20)</f>
        <v>27.2</v>
      </c>
      <c r="K20" s="2"/>
      <c r="L20" s="2">
        <f>SUM(J19+J20-K20-K19)</f>
        <v>55.7</v>
      </c>
      <c r="M20" s="1">
        <f>+RANK(+L20,$L$12:$L$41)</f>
        <v>1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150" t="s">
        <v>95</v>
      </c>
      <c r="C22" s="2" t="s">
        <v>1</v>
      </c>
      <c r="D22" s="3">
        <v>8.1999999999999993</v>
      </c>
      <c r="E22" s="3">
        <v>8.4</v>
      </c>
      <c r="F22" s="3">
        <v>8.1</v>
      </c>
      <c r="G22" s="3"/>
      <c r="H22" s="3"/>
      <c r="I22" s="3"/>
      <c r="J22" s="2">
        <f>SUM(D22:I22)</f>
        <v>24.700000000000003</v>
      </c>
      <c r="K22" s="2">
        <v>3</v>
      </c>
      <c r="L22" s="2"/>
      <c r="M22" s="1"/>
    </row>
    <row r="23" spans="2:14" ht="21.95" customHeight="1" x14ac:dyDescent="0.25">
      <c r="B23" s="151" t="s">
        <v>60</v>
      </c>
      <c r="C23" s="2" t="s">
        <v>0</v>
      </c>
      <c r="D23" s="3">
        <v>8.9</v>
      </c>
      <c r="E23" s="3">
        <v>8.9</v>
      </c>
      <c r="F23" s="3">
        <v>8.9</v>
      </c>
      <c r="G23" s="3"/>
      <c r="H23" s="3"/>
      <c r="I23" s="3"/>
      <c r="J23" s="2">
        <f>SUM(D23:I23)</f>
        <v>26.700000000000003</v>
      </c>
      <c r="K23" s="2">
        <v>0.6</v>
      </c>
      <c r="L23" s="2">
        <f>SUM(J22+J23-K23-K22)</f>
        <v>47.800000000000004</v>
      </c>
      <c r="M23" s="1">
        <f>+RANK(+L23,$L$12:$L$41)</f>
        <v>7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152" t="s">
        <v>96</v>
      </c>
      <c r="C25" s="2" t="s">
        <v>1</v>
      </c>
      <c r="D25" s="3">
        <v>9.1</v>
      </c>
      <c r="E25" s="3">
        <v>9.4</v>
      </c>
      <c r="F25" s="3">
        <v>9.1999999999999993</v>
      </c>
      <c r="G25" s="3"/>
      <c r="H25" s="3"/>
      <c r="I25" s="3"/>
      <c r="J25" s="2">
        <f>SUM(D25:I25)</f>
        <v>27.7</v>
      </c>
      <c r="K25" s="2"/>
      <c r="L25" s="2"/>
      <c r="M25" s="1"/>
    </row>
    <row r="26" spans="2:14" ht="21.95" customHeight="1" x14ac:dyDescent="0.25">
      <c r="B26" s="153" t="s">
        <v>97</v>
      </c>
      <c r="C26" s="2" t="s">
        <v>0</v>
      </c>
      <c r="D26" s="3">
        <v>9</v>
      </c>
      <c r="E26" s="3">
        <v>9.1</v>
      </c>
      <c r="F26" s="3">
        <v>8.6999999999999993</v>
      </c>
      <c r="G26" s="3"/>
      <c r="H26" s="3"/>
      <c r="I26" s="3"/>
      <c r="J26" s="2">
        <f>SUM(D26:I26)</f>
        <v>26.8</v>
      </c>
      <c r="K26" s="2"/>
      <c r="L26" s="2">
        <f>SUM(J25+J26-K26-K25)</f>
        <v>54.5</v>
      </c>
      <c r="M26" s="1">
        <f>+RANK(+L26,$L$12:$L$41)</f>
        <v>4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155" t="s">
        <v>98</v>
      </c>
      <c r="C28" s="2" t="s">
        <v>1</v>
      </c>
      <c r="D28" s="3">
        <v>9.1999999999999993</v>
      </c>
      <c r="E28" s="3">
        <v>9.3000000000000007</v>
      </c>
      <c r="F28" s="3">
        <v>9.6</v>
      </c>
      <c r="G28" s="3"/>
      <c r="H28" s="3"/>
      <c r="I28" s="3"/>
      <c r="J28" s="2">
        <f>SUM(D28:I28)</f>
        <v>28.1</v>
      </c>
      <c r="K28" s="2"/>
      <c r="L28" s="2"/>
      <c r="M28" s="1"/>
    </row>
    <row r="29" spans="2:14" ht="21.95" customHeight="1" x14ac:dyDescent="0.25">
      <c r="B29" s="154" t="s">
        <v>97</v>
      </c>
      <c r="C29" s="2" t="s">
        <v>0</v>
      </c>
      <c r="D29" s="3">
        <v>9.1999999999999993</v>
      </c>
      <c r="E29" s="3">
        <v>9</v>
      </c>
      <c r="F29" s="3">
        <v>9.1999999999999993</v>
      </c>
      <c r="G29" s="3"/>
      <c r="H29" s="3"/>
      <c r="I29" s="3"/>
      <c r="J29" s="2">
        <f>SUM(D29:I29)</f>
        <v>27.4</v>
      </c>
      <c r="K29" s="2"/>
      <c r="L29" s="2">
        <f>SUM(J28+J29-K29-K28)</f>
        <v>55.5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156" t="s">
        <v>99</v>
      </c>
      <c r="C31" s="2" t="s">
        <v>1</v>
      </c>
      <c r="D31" s="3">
        <v>9.1999999999999993</v>
      </c>
      <c r="E31" s="3">
        <v>9.4</v>
      </c>
      <c r="F31" s="3">
        <v>9.4</v>
      </c>
      <c r="G31" s="3"/>
      <c r="H31" s="3"/>
      <c r="I31" s="3"/>
      <c r="J31" s="2">
        <f>SUM(D31:I31)</f>
        <v>28</v>
      </c>
      <c r="K31" s="2"/>
      <c r="L31" s="2"/>
      <c r="M31" s="1"/>
    </row>
    <row r="32" spans="2:14" ht="21.95" customHeight="1" x14ac:dyDescent="0.25">
      <c r="B32" s="147" t="s">
        <v>59</v>
      </c>
      <c r="C32" s="2" t="s">
        <v>0</v>
      </c>
      <c r="D32" s="3">
        <v>9</v>
      </c>
      <c r="E32" s="3">
        <v>8.9</v>
      </c>
      <c r="F32" s="3">
        <v>9</v>
      </c>
      <c r="G32" s="3"/>
      <c r="H32" s="3"/>
      <c r="I32" s="3"/>
      <c r="J32" s="2">
        <f>SUM(D32:I32)</f>
        <v>26.9</v>
      </c>
      <c r="K32" s="2">
        <v>0.6</v>
      </c>
      <c r="L32" s="2">
        <f>SUM(J31+J32-K32-K31)</f>
        <v>54.3</v>
      </c>
      <c r="M32" s="1">
        <f>+RANK(+L32,$L$12:$L$41)</f>
        <v>5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157" t="s">
        <v>100</v>
      </c>
      <c r="C34" s="2" t="s">
        <v>1</v>
      </c>
      <c r="D34" s="3">
        <v>9.1</v>
      </c>
      <c r="E34" s="3">
        <v>9.3000000000000007</v>
      </c>
      <c r="F34" s="3">
        <v>9.3000000000000007</v>
      </c>
      <c r="G34" s="3"/>
      <c r="H34" s="3"/>
      <c r="I34" s="3"/>
      <c r="J34" s="2">
        <f>SUM(D34:I34)</f>
        <v>27.7</v>
      </c>
      <c r="K34" s="2"/>
      <c r="L34" s="2"/>
      <c r="M34" s="1"/>
    </row>
    <row r="35" spans="2:14" ht="21.95" customHeight="1" x14ac:dyDescent="0.25">
      <c r="B35" s="148" t="s">
        <v>59</v>
      </c>
      <c r="C35" s="2" t="s">
        <v>0</v>
      </c>
      <c r="D35" s="3">
        <v>8.8000000000000007</v>
      </c>
      <c r="E35" s="3">
        <v>8.8000000000000007</v>
      </c>
      <c r="F35" s="3">
        <v>8.9</v>
      </c>
      <c r="G35" s="3"/>
      <c r="H35" s="3"/>
      <c r="I35" s="3"/>
      <c r="J35" s="2">
        <f>SUM(D35:I35)</f>
        <v>26.5</v>
      </c>
      <c r="K35" s="2"/>
      <c r="L35" s="2">
        <f>SUM(J34+J35-K35-K34)</f>
        <v>54.2</v>
      </c>
      <c r="M35" s="1">
        <f>+RANK(+L35,$L$12:$L$41)</f>
        <v>6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9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9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19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19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N41"/>
  <sheetViews>
    <sheetView topLeftCell="A10" zoomScaleNormal="100" workbookViewId="0">
      <selection activeCell="K18" sqref="K18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45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5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38" t="s">
        <v>90</v>
      </c>
      <c r="C13" s="2" t="s">
        <v>1</v>
      </c>
      <c r="D13" s="3">
        <v>9.1</v>
      </c>
      <c r="E13" s="3">
        <v>9.1999999999999993</v>
      </c>
      <c r="F13" s="3">
        <v>9</v>
      </c>
      <c r="G13" s="3"/>
      <c r="H13" s="3"/>
      <c r="I13" s="3"/>
      <c r="J13" s="2">
        <f>SUM(D13:I13)</f>
        <v>27.299999999999997</v>
      </c>
      <c r="K13" s="2"/>
      <c r="L13" s="2"/>
      <c r="M13" s="1"/>
    </row>
    <row r="14" spans="2:14" ht="21.95" customHeight="1" x14ac:dyDescent="0.25">
      <c r="B14" s="139" t="s">
        <v>22</v>
      </c>
      <c r="C14" s="2" t="s">
        <v>0</v>
      </c>
      <c r="D14" s="3">
        <v>8.8000000000000007</v>
      </c>
      <c r="E14" s="3">
        <v>8.8000000000000007</v>
      </c>
      <c r="F14" s="3">
        <v>8.6</v>
      </c>
      <c r="G14" s="3"/>
      <c r="H14" s="3"/>
      <c r="I14" s="3"/>
      <c r="J14" s="2">
        <f>SUM(D14:I14)</f>
        <v>26.200000000000003</v>
      </c>
      <c r="K14" s="2"/>
      <c r="L14" s="2">
        <f>SUM(J13+J14-K14-K13)</f>
        <v>53.5</v>
      </c>
      <c r="M14" s="1">
        <f>+RANK(+L14,$L$12:$L$41)</f>
        <v>2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40" t="s">
        <v>91</v>
      </c>
      <c r="C16" s="2" t="s">
        <v>1</v>
      </c>
      <c r="D16" s="3">
        <v>9.4</v>
      </c>
      <c r="E16" s="3">
        <v>9.5</v>
      </c>
      <c r="F16" s="3">
        <v>9.4</v>
      </c>
      <c r="G16" s="3"/>
      <c r="H16" s="3"/>
      <c r="I16" s="3"/>
      <c r="J16" s="2">
        <f>SUM(D16:I16)</f>
        <v>28.299999999999997</v>
      </c>
      <c r="K16" s="2"/>
      <c r="L16" s="2"/>
      <c r="M16" s="1"/>
    </row>
    <row r="17" spans="2:14" ht="21.95" customHeight="1" x14ac:dyDescent="0.25">
      <c r="B17" s="141" t="s">
        <v>59</v>
      </c>
      <c r="C17" s="2" t="s">
        <v>0</v>
      </c>
      <c r="D17" s="3">
        <v>8.9</v>
      </c>
      <c r="E17" s="3">
        <v>8.9</v>
      </c>
      <c r="F17" s="3">
        <v>9.1</v>
      </c>
      <c r="G17" s="3"/>
      <c r="H17" s="3"/>
      <c r="I17" s="3"/>
      <c r="J17" s="2">
        <f>SUM(D17:I17)</f>
        <v>26.9</v>
      </c>
      <c r="K17" s="2">
        <v>0.6</v>
      </c>
      <c r="L17" s="2">
        <f>SUM(J16+J17-K17-K16)</f>
        <v>54.599999999999994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1A00-000000000000}">
      <formula1>0</formula1>
      <formula2>20</formula2>
    </dataValidation>
    <dataValidation type="decimal" allowBlank="1" showInputMessage="1" showErrorMessage="1" sqref="I39 I36 I33 I30 I27 I24 I21 I18 I15 D13:H41" xr:uid="{00000000-0002-0000-1A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N41"/>
  <sheetViews>
    <sheetView zoomScaleNormal="100" workbookViewId="0">
      <selection activeCell="G14" sqref="G14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45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5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36" t="s">
        <v>89</v>
      </c>
      <c r="C13" s="2" t="s">
        <v>1</v>
      </c>
      <c r="D13" s="3">
        <v>9.1</v>
      </c>
      <c r="E13" s="3">
        <v>9.1</v>
      </c>
      <c r="F13" s="3">
        <v>9</v>
      </c>
      <c r="G13" s="3"/>
      <c r="H13" s="3"/>
      <c r="I13" s="3"/>
      <c r="J13" s="2">
        <f>SUM(D13:I13)</f>
        <v>27.2</v>
      </c>
      <c r="K13" s="2"/>
      <c r="L13" s="2"/>
      <c r="M13" s="1"/>
    </row>
    <row r="14" spans="2:14" ht="21.95" customHeight="1" x14ac:dyDescent="0.25">
      <c r="B14" s="137" t="s">
        <v>22</v>
      </c>
      <c r="C14" s="2" t="s">
        <v>0</v>
      </c>
      <c r="D14" s="3">
        <v>8.9</v>
      </c>
      <c r="E14" s="3">
        <v>8.6999999999999993</v>
      </c>
      <c r="F14" s="3">
        <v>8.8000000000000007</v>
      </c>
      <c r="G14" s="3"/>
      <c r="H14" s="3"/>
      <c r="I14" s="3"/>
      <c r="J14" s="2">
        <f>SUM(D14:I14)</f>
        <v>26.400000000000002</v>
      </c>
      <c r="K14" s="2"/>
      <c r="L14" s="2">
        <f>SUM(J13+J14-K14-K13)</f>
        <v>53.6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1B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1B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N41"/>
  <sheetViews>
    <sheetView topLeftCell="A16" zoomScaleNormal="100" workbookViewId="0">
      <selection activeCell="G29" sqref="G29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5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58" t="s">
        <v>101</v>
      </c>
      <c r="C13" s="2" t="s">
        <v>1</v>
      </c>
      <c r="D13" s="3">
        <v>9</v>
      </c>
      <c r="E13" s="3">
        <v>8.9</v>
      </c>
      <c r="F13" s="3">
        <v>8.9</v>
      </c>
      <c r="G13" s="3"/>
      <c r="H13" s="3"/>
      <c r="I13" s="3"/>
      <c r="J13" s="2">
        <f>SUM(D13:I13)</f>
        <v>26.799999999999997</v>
      </c>
      <c r="K13" s="2"/>
      <c r="L13" s="2"/>
      <c r="M13" s="1"/>
    </row>
    <row r="14" spans="2:14" ht="21.95" customHeight="1" x14ac:dyDescent="0.25">
      <c r="B14" s="164" t="s">
        <v>97</v>
      </c>
      <c r="C14" s="2" t="s">
        <v>0</v>
      </c>
      <c r="D14" s="3">
        <v>9</v>
      </c>
      <c r="E14" s="3">
        <v>8.6999999999999993</v>
      </c>
      <c r="F14" s="3">
        <v>8.9</v>
      </c>
      <c r="G14" s="3"/>
      <c r="H14" s="3"/>
      <c r="I14" s="3"/>
      <c r="J14" s="2">
        <f>SUM(D14:I14)</f>
        <v>26.6</v>
      </c>
      <c r="K14" s="2"/>
      <c r="L14" s="2">
        <f>SUM(J13+J14-K14-K13)</f>
        <v>53.4</v>
      </c>
      <c r="M14" s="1">
        <f>+RANK(+L14,$L$12:$L$41)</f>
        <v>2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59" t="s">
        <v>102</v>
      </c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165" t="s">
        <v>97</v>
      </c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5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160" t="s">
        <v>103</v>
      </c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166" t="s">
        <v>60</v>
      </c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5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161" t="s">
        <v>104</v>
      </c>
      <c r="C22" s="2" t="s">
        <v>1</v>
      </c>
      <c r="D22" s="3">
        <v>9.1999999999999993</v>
      </c>
      <c r="E22" s="3">
        <v>9</v>
      </c>
      <c r="F22" s="3">
        <v>9.1999999999999993</v>
      </c>
      <c r="G22" s="3"/>
      <c r="H22" s="3"/>
      <c r="I22" s="3"/>
      <c r="J22" s="2">
        <f>SUM(D22:I22)</f>
        <v>27.4</v>
      </c>
      <c r="K22" s="2"/>
      <c r="L22" s="2"/>
      <c r="M22" s="1"/>
    </row>
    <row r="23" spans="2:14" ht="21.95" customHeight="1" x14ac:dyDescent="0.25">
      <c r="B23" s="167" t="s">
        <v>35</v>
      </c>
      <c r="C23" s="2" t="s">
        <v>0</v>
      </c>
      <c r="D23" s="3">
        <v>8.4</v>
      </c>
      <c r="E23" s="3">
        <v>8.1</v>
      </c>
      <c r="F23" s="3">
        <v>8.6</v>
      </c>
      <c r="G23" s="3"/>
      <c r="H23" s="3"/>
      <c r="I23" s="3"/>
      <c r="J23" s="2">
        <f>SUM(D23:I23)</f>
        <v>25.1</v>
      </c>
      <c r="K23" s="2">
        <v>3</v>
      </c>
      <c r="L23" s="2">
        <f>SUM(J22+J23-K23-K22)</f>
        <v>49.5</v>
      </c>
      <c r="M23" s="1">
        <f>+RANK(+L23,$L$12:$L$41)</f>
        <v>4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162" t="s">
        <v>105</v>
      </c>
      <c r="C25" s="2" t="s">
        <v>1</v>
      </c>
      <c r="D25" s="3">
        <v>9.3000000000000007</v>
      </c>
      <c r="E25" s="3">
        <v>9.1999999999999993</v>
      </c>
      <c r="F25" s="3">
        <v>9.5</v>
      </c>
      <c r="G25" s="3"/>
      <c r="H25" s="3"/>
      <c r="I25" s="3"/>
      <c r="J25" s="2">
        <f>SUM(D25:I25)</f>
        <v>28</v>
      </c>
      <c r="K25" s="2"/>
      <c r="L25" s="2"/>
      <c r="M25" s="1"/>
    </row>
    <row r="26" spans="2:14" ht="21.95" customHeight="1" x14ac:dyDescent="0.25">
      <c r="B26" s="168" t="s">
        <v>76</v>
      </c>
      <c r="C26" s="2" t="s">
        <v>0</v>
      </c>
      <c r="D26" s="3">
        <v>9.1</v>
      </c>
      <c r="E26" s="3">
        <v>9</v>
      </c>
      <c r="F26" s="3">
        <v>9.1</v>
      </c>
      <c r="G26" s="3"/>
      <c r="H26" s="3"/>
      <c r="I26" s="3"/>
      <c r="J26" s="2">
        <f>SUM(D26:I26)</f>
        <v>27.200000000000003</v>
      </c>
      <c r="K26" s="2">
        <v>0.6</v>
      </c>
      <c r="L26" s="2">
        <f>SUM(J25+J26-K26-K25)</f>
        <v>54.6</v>
      </c>
      <c r="M26" s="1">
        <f>+RANK(+L26,$L$12:$L$41)</f>
        <v>1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163" t="s">
        <v>106</v>
      </c>
      <c r="C28" s="2" t="s">
        <v>1</v>
      </c>
      <c r="D28" s="3">
        <v>8.6</v>
      </c>
      <c r="E28" s="3">
        <v>8.8000000000000007</v>
      </c>
      <c r="F28" s="3">
        <v>8.6999999999999993</v>
      </c>
      <c r="G28" s="3"/>
      <c r="H28" s="3"/>
      <c r="I28" s="3"/>
      <c r="J28" s="2">
        <f>SUM(D28:I28)</f>
        <v>26.099999999999998</v>
      </c>
      <c r="K28" s="2"/>
      <c r="L28" s="2"/>
      <c r="M28" s="1"/>
    </row>
    <row r="29" spans="2:14" ht="21.95" customHeight="1" x14ac:dyDescent="0.25">
      <c r="B29" s="169" t="s">
        <v>60</v>
      </c>
      <c r="C29" s="2" t="s">
        <v>0</v>
      </c>
      <c r="D29" s="3">
        <v>8.6999999999999993</v>
      </c>
      <c r="E29" s="3">
        <v>8.5</v>
      </c>
      <c r="F29" s="3">
        <v>8.6</v>
      </c>
      <c r="G29" s="3"/>
      <c r="H29" s="3"/>
      <c r="I29" s="3"/>
      <c r="J29" s="2">
        <f>SUM(D29:I29)</f>
        <v>25.799999999999997</v>
      </c>
      <c r="K29" s="2"/>
      <c r="L29" s="2">
        <f>SUM(J28+J29-K29-K28)</f>
        <v>51.899999999999991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5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5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5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1C00-000000000000}">
      <formula1>0</formula1>
      <formula2>20</formula2>
    </dataValidation>
    <dataValidation type="decimal" allowBlank="1" showInputMessage="1" showErrorMessage="1" sqref="I39 I36 I33 I30 I27 I24 I21 I18 I15 D13:H41" xr:uid="{00000000-0002-0000-1C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41"/>
  <sheetViews>
    <sheetView topLeftCell="A7" zoomScaleNormal="100" workbookViewId="0">
      <selection activeCell="F14" sqref="F14"/>
    </sheetView>
  </sheetViews>
  <sheetFormatPr defaultRowHeight="15" x14ac:dyDescent="0.25"/>
  <cols>
    <col min="1" max="1" width="1.42578125" style="355" customWidth="1"/>
    <col min="2" max="2" width="34.28515625" style="355" customWidth="1"/>
    <col min="3" max="3" width="4.42578125" style="355" customWidth="1"/>
    <col min="4" max="9" width="5.5703125" style="355" customWidth="1"/>
    <col min="10" max="10" width="6.7109375" style="355" customWidth="1"/>
    <col min="11" max="11" width="6" style="355" customWidth="1"/>
    <col min="12" max="12" width="7.140625" style="355" customWidth="1"/>
    <col min="13" max="13" width="7.7109375" style="355" customWidth="1"/>
    <col min="14" max="16384" width="9.140625" style="3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230</v>
      </c>
      <c r="H8" s="409"/>
      <c r="I8" s="409"/>
      <c r="J8" s="22"/>
      <c r="K8" s="22"/>
    </row>
    <row r="9" spans="2:14" ht="12.95" customHeight="1" x14ac:dyDescent="0.25">
      <c r="D9" s="22"/>
      <c r="E9" s="46"/>
      <c r="F9" s="46"/>
      <c r="G9" s="17"/>
      <c r="H9" s="17"/>
      <c r="I9" s="17"/>
      <c r="J9" s="22"/>
      <c r="K9" s="22"/>
    </row>
    <row r="10" spans="2:14" ht="16.5" customHeight="1" x14ac:dyDescent="0.25">
      <c r="B10" s="46" t="s">
        <v>11</v>
      </c>
      <c r="C10" s="404" t="s">
        <v>24</v>
      </c>
      <c r="D10" s="404"/>
      <c r="F10" s="46" t="s">
        <v>10</v>
      </c>
      <c r="G10" s="404" t="s">
        <v>231</v>
      </c>
      <c r="H10" s="404"/>
      <c r="I10" s="404"/>
      <c r="J10" s="405" t="s">
        <v>9</v>
      </c>
      <c r="K10" s="405"/>
      <c r="L10" s="48" t="s">
        <v>8</v>
      </c>
      <c r="M10" s="356"/>
    </row>
    <row r="11" spans="2:14" ht="16.5" customHeight="1" x14ac:dyDescent="0.25">
      <c r="B11" s="46"/>
      <c r="C11" s="19"/>
      <c r="D11" s="18"/>
      <c r="F11" s="46"/>
      <c r="G11" s="17"/>
      <c r="H11" s="16"/>
      <c r="I11" s="16"/>
      <c r="K11" s="46"/>
      <c r="L11" s="356"/>
      <c r="M11" s="3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88" t="s">
        <v>232</v>
      </c>
      <c r="C13" s="2" t="s">
        <v>1</v>
      </c>
      <c r="D13" s="3">
        <v>9</v>
      </c>
      <c r="E13" s="3">
        <v>9.1</v>
      </c>
      <c r="F13" s="3">
        <v>8.9</v>
      </c>
      <c r="G13" s="3"/>
      <c r="H13" s="3"/>
      <c r="I13" s="3">
        <v>3.2</v>
      </c>
      <c r="J13" s="2">
        <f>SUM(D13:I13)</f>
        <v>30.2</v>
      </c>
      <c r="K13" s="2"/>
      <c r="L13" s="2"/>
      <c r="M13" s="1"/>
    </row>
    <row r="14" spans="2:14" ht="21.95" customHeight="1" x14ac:dyDescent="0.25">
      <c r="B14" s="389" t="s">
        <v>59</v>
      </c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30.2</v>
      </c>
      <c r="M14" s="1">
        <f>+RANK(+L14,$L$12:$L$41)</f>
        <v>3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92" t="s">
        <v>233</v>
      </c>
      <c r="C16" s="2" t="s">
        <v>1</v>
      </c>
      <c r="D16" s="3">
        <v>9.4</v>
      </c>
      <c r="E16" s="3">
        <v>9.1999999999999993</v>
      </c>
      <c r="F16" s="3">
        <v>9.3000000000000007</v>
      </c>
      <c r="G16" s="3"/>
      <c r="H16" s="3"/>
      <c r="I16" s="3">
        <v>3.6</v>
      </c>
      <c r="J16" s="2">
        <f>SUM(D16:I16)</f>
        <v>31.500000000000004</v>
      </c>
      <c r="K16" s="2"/>
      <c r="L16" s="2"/>
      <c r="M16" s="1"/>
    </row>
    <row r="17" spans="2:14" ht="21.95" customHeight="1" x14ac:dyDescent="0.25">
      <c r="B17" s="390" t="s">
        <v>59</v>
      </c>
      <c r="C17" s="2" t="s">
        <v>0</v>
      </c>
      <c r="D17" s="3">
        <v>8.9</v>
      </c>
      <c r="E17" s="3">
        <v>8.9</v>
      </c>
      <c r="F17" s="3">
        <v>9.1999999999999993</v>
      </c>
      <c r="G17" s="3"/>
      <c r="H17" s="3"/>
      <c r="I17" s="3">
        <v>3.8</v>
      </c>
      <c r="J17" s="2">
        <f>SUM(D17:I17)</f>
        <v>30.8</v>
      </c>
      <c r="K17" s="2"/>
      <c r="L17" s="2">
        <f>SUM(J16+J17-K17-K16)</f>
        <v>62.300000000000004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6"/>
    </row>
    <row r="19" spans="2:14" ht="21.95" customHeight="1" x14ac:dyDescent="0.25">
      <c r="B19" s="393" t="s">
        <v>234</v>
      </c>
      <c r="C19" s="2" t="s">
        <v>1</v>
      </c>
      <c r="D19" s="3">
        <v>8.5</v>
      </c>
      <c r="E19" s="3">
        <v>8.6</v>
      </c>
      <c r="F19" s="3">
        <v>8.3000000000000007</v>
      </c>
      <c r="G19" s="3"/>
      <c r="H19" s="3"/>
      <c r="I19" s="3">
        <v>3.4</v>
      </c>
      <c r="J19" s="2">
        <f>SUM(D19:I19)</f>
        <v>28.8</v>
      </c>
      <c r="K19" s="2"/>
      <c r="L19" s="2"/>
      <c r="M19" s="1"/>
    </row>
    <row r="20" spans="2:14" ht="21.95" customHeight="1" x14ac:dyDescent="0.25">
      <c r="B20" s="391" t="s">
        <v>59</v>
      </c>
      <c r="C20" s="2" t="s">
        <v>0</v>
      </c>
      <c r="D20" s="3">
        <v>8.8000000000000007</v>
      </c>
      <c r="E20" s="3">
        <v>8.6999999999999993</v>
      </c>
      <c r="F20" s="3">
        <v>8.9</v>
      </c>
      <c r="G20" s="3"/>
      <c r="H20" s="3"/>
      <c r="I20" s="3">
        <v>3.9</v>
      </c>
      <c r="J20" s="2">
        <f>SUM(D20:I20)</f>
        <v>30.299999999999997</v>
      </c>
      <c r="K20" s="2"/>
      <c r="L20" s="2">
        <f>SUM(J19+J20-K20-K19)</f>
        <v>59.099999999999994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4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4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4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4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4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4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02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02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N41"/>
  <sheetViews>
    <sheetView topLeftCell="A8" zoomScaleNormal="100" workbookViewId="0">
      <selection activeCell="G35" sqref="G35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5</v>
      </c>
      <c r="H10" s="404"/>
      <c r="I10" s="404"/>
      <c r="J10" s="405" t="s">
        <v>9</v>
      </c>
      <c r="K10" s="405"/>
      <c r="L10" s="29" t="s">
        <v>61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70" t="s">
        <v>107</v>
      </c>
      <c r="C13" s="2" t="s">
        <v>1</v>
      </c>
      <c r="D13" s="3">
        <v>9.1999999999999993</v>
      </c>
      <c r="E13" s="3">
        <v>8.9</v>
      </c>
      <c r="F13" s="3">
        <v>9</v>
      </c>
      <c r="G13" s="3"/>
      <c r="H13" s="3"/>
      <c r="I13" s="3"/>
      <c r="J13" s="2">
        <f>SUM(D13:I13)</f>
        <v>27.1</v>
      </c>
      <c r="K13" s="2"/>
      <c r="L13" s="2"/>
      <c r="M13" s="1"/>
    </row>
    <row r="14" spans="2:14" ht="21.95" customHeight="1" x14ac:dyDescent="0.25">
      <c r="B14" s="171" t="s">
        <v>60</v>
      </c>
      <c r="C14" s="2" t="s">
        <v>0</v>
      </c>
      <c r="D14" s="3">
        <v>8.6</v>
      </c>
      <c r="E14" s="3">
        <v>8.1999999999999993</v>
      </c>
      <c r="F14" s="3">
        <v>8.4</v>
      </c>
      <c r="G14" s="3"/>
      <c r="H14" s="3"/>
      <c r="I14" s="3"/>
      <c r="J14" s="2">
        <f>SUM(D14:I14)</f>
        <v>25.199999999999996</v>
      </c>
      <c r="K14" s="2"/>
      <c r="L14" s="2">
        <f>SUM(J13+J14-K14-K13)</f>
        <v>52.3</v>
      </c>
      <c r="M14" s="1">
        <f>+RANK(+L14,$L$12:$L$41)</f>
        <v>3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72" t="s">
        <v>108</v>
      </c>
      <c r="C16" s="2" t="s">
        <v>1</v>
      </c>
      <c r="D16" s="3">
        <v>8.5</v>
      </c>
      <c r="E16" s="3">
        <v>8.8000000000000007</v>
      </c>
      <c r="F16" s="3">
        <v>8.4</v>
      </c>
      <c r="G16" s="3"/>
      <c r="H16" s="3"/>
      <c r="I16" s="3"/>
      <c r="J16" s="2">
        <f>SUM(D16:I16)</f>
        <v>25.700000000000003</v>
      </c>
      <c r="K16" s="2">
        <v>3</v>
      </c>
      <c r="L16" s="2"/>
      <c r="M16" s="1"/>
    </row>
    <row r="17" spans="2:14" ht="21.95" customHeight="1" x14ac:dyDescent="0.25">
      <c r="B17" s="173" t="s">
        <v>35</v>
      </c>
      <c r="C17" s="2" t="s">
        <v>0</v>
      </c>
      <c r="D17" s="3">
        <v>8.8000000000000007</v>
      </c>
      <c r="E17" s="3">
        <v>8.6</v>
      </c>
      <c r="F17" s="3">
        <v>8.9</v>
      </c>
      <c r="G17" s="3"/>
      <c r="H17" s="3"/>
      <c r="I17" s="3"/>
      <c r="J17" s="2">
        <f>SUM(D17:I17)</f>
        <v>26.299999999999997</v>
      </c>
      <c r="K17" s="2">
        <v>0.6</v>
      </c>
      <c r="L17" s="2">
        <f>SUM(J16+J17-K17-K16)</f>
        <v>48.4</v>
      </c>
      <c r="M17" s="1">
        <f>+RANK(+L17,$L$12:$L$41)</f>
        <v>6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174" t="s">
        <v>109</v>
      </c>
      <c r="C19" s="2" t="s">
        <v>1</v>
      </c>
      <c r="D19" s="3">
        <v>9.3000000000000007</v>
      </c>
      <c r="E19" s="3">
        <v>9.1999999999999993</v>
      </c>
      <c r="F19" s="3">
        <v>9.4</v>
      </c>
      <c r="G19" s="3"/>
      <c r="H19" s="3"/>
      <c r="I19" s="3"/>
      <c r="J19" s="2">
        <f>SUM(D19:I19)</f>
        <v>27.9</v>
      </c>
      <c r="K19" s="2"/>
      <c r="L19" s="2"/>
      <c r="M19" s="1"/>
    </row>
    <row r="20" spans="2:14" ht="21.95" customHeight="1" x14ac:dyDescent="0.25">
      <c r="B20" s="175" t="s">
        <v>97</v>
      </c>
      <c r="C20" s="2" t="s">
        <v>0</v>
      </c>
      <c r="D20" s="3">
        <v>8.9</v>
      </c>
      <c r="E20" s="3">
        <v>8.8000000000000007</v>
      </c>
      <c r="F20" s="3">
        <v>8.9</v>
      </c>
      <c r="G20" s="3"/>
      <c r="H20" s="3"/>
      <c r="I20" s="3"/>
      <c r="J20" s="2">
        <f>SUM(D20:I20)</f>
        <v>26.6</v>
      </c>
      <c r="K20" s="2"/>
      <c r="L20" s="2">
        <f>SUM(J19+J20-K20-K19)</f>
        <v>54.5</v>
      </c>
      <c r="M20" s="1">
        <f>+RANK(+L20,$L$12:$L$41)</f>
        <v>1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176" t="s">
        <v>238</v>
      </c>
      <c r="C22" s="2" t="s">
        <v>1</v>
      </c>
      <c r="D22" s="3">
        <v>9</v>
      </c>
      <c r="E22" s="3">
        <v>8.9</v>
      </c>
      <c r="F22" s="3">
        <v>8.9</v>
      </c>
      <c r="G22" s="3"/>
      <c r="H22" s="3"/>
      <c r="I22" s="3"/>
      <c r="J22" s="2">
        <f>SUM(D22:I22)</f>
        <v>26.799999999999997</v>
      </c>
      <c r="K22" s="2"/>
      <c r="L22" s="2"/>
      <c r="M22" s="1"/>
    </row>
    <row r="23" spans="2:14" ht="21.95" customHeight="1" x14ac:dyDescent="0.25">
      <c r="B23" s="177" t="s">
        <v>97</v>
      </c>
      <c r="C23" s="2" t="s">
        <v>0</v>
      </c>
      <c r="D23" s="3">
        <v>9</v>
      </c>
      <c r="E23" s="3">
        <v>8.8000000000000007</v>
      </c>
      <c r="F23" s="3">
        <v>9</v>
      </c>
      <c r="G23" s="3"/>
      <c r="H23" s="3"/>
      <c r="I23" s="3"/>
      <c r="J23" s="2">
        <f>SUM(D23:I23)</f>
        <v>26.8</v>
      </c>
      <c r="K23" s="2"/>
      <c r="L23" s="2">
        <f>SUM(J22+J23-K23-K22)</f>
        <v>53.599999999999994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385" t="s">
        <v>110</v>
      </c>
      <c r="C25" s="2" t="s">
        <v>1</v>
      </c>
      <c r="D25" s="3">
        <v>8.8000000000000007</v>
      </c>
      <c r="E25" s="3">
        <v>8.8000000000000007</v>
      </c>
      <c r="F25" s="3">
        <v>8.8000000000000007</v>
      </c>
      <c r="G25" s="3"/>
      <c r="H25" s="3"/>
      <c r="I25" s="3"/>
      <c r="J25" s="2">
        <f>SUM(D25:I25)</f>
        <v>26.400000000000002</v>
      </c>
      <c r="K25" s="2"/>
      <c r="L25" s="2"/>
      <c r="M25" s="1"/>
    </row>
    <row r="26" spans="2:14" ht="21.95" customHeight="1" x14ac:dyDescent="0.25">
      <c r="B26" s="397" t="s">
        <v>35</v>
      </c>
      <c r="C26" s="2" t="s">
        <v>0</v>
      </c>
      <c r="D26" s="3">
        <v>8.1</v>
      </c>
      <c r="E26" s="3">
        <v>7.8</v>
      </c>
      <c r="F26" s="3">
        <v>8</v>
      </c>
      <c r="G26" s="3"/>
      <c r="H26" s="3"/>
      <c r="I26" s="3"/>
      <c r="J26" s="2">
        <f>SUM(D26:I26)</f>
        <v>23.9</v>
      </c>
      <c r="K26" s="2">
        <v>3</v>
      </c>
      <c r="L26" s="2">
        <f>SUM(J25+J26-K26-K25)</f>
        <v>47.3</v>
      </c>
      <c r="M26" s="1">
        <f>+RANK(+L26,$L$12:$L$41)</f>
        <v>7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308" t="s">
        <v>111</v>
      </c>
      <c r="C28" s="2" t="s">
        <v>1</v>
      </c>
      <c r="D28" s="3">
        <v>8.8000000000000007</v>
      </c>
      <c r="E28" s="3">
        <v>8.6</v>
      </c>
      <c r="F28" s="3">
        <v>8.6999999999999993</v>
      </c>
      <c r="G28" s="3"/>
      <c r="H28" s="3"/>
      <c r="I28" s="3"/>
      <c r="J28" s="2">
        <f>SUM(D28:I28)</f>
        <v>26.099999999999998</v>
      </c>
      <c r="K28" s="2"/>
      <c r="L28" s="2"/>
      <c r="M28" s="1"/>
    </row>
    <row r="29" spans="2:14" ht="21.95" customHeight="1" x14ac:dyDescent="0.25">
      <c r="B29" s="397" t="s">
        <v>17</v>
      </c>
      <c r="C29" s="2" t="s">
        <v>0</v>
      </c>
      <c r="D29" s="3">
        <v>8.6</v>
      </c>
      <c r="E29" s="3">
        <v>8.5</v>
      </c>
      <c r="F29" s="3">
        <v>8.8000000000000007</v>
      </c>
      <c r="G29" s="3"/>
      <c r="H29" s="3"/>
      <c r="I29" s="3"/>
      <c r="J29" s="2">
        <f>SUM(D29:I29)</f>
        <v>25.900000000000002</v>
      </c>
      <c r="K29" s="2">
        <v>0.6</v>
      </c>
      <c r="L29" s="2">
        <f>SUM(J28+J29-K29-K28)</f>
        <v>51.4</v>
      </c>
      <c r="M29" s="1">
        <f>+RANK(+L29,$L$12:$L$41)</f>
        <v>5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397" t="s">
        <v>112</v>
      </c>
      <c r="C31" s="2" t="s">
        <v>1</v>
      </c>
      <c r="D31" s="3">
        <v>8.8000000000000007</v>
      </c>
      <c r="E31" s="3">
        <v>8.6</v>
      </c>
      <c r="F31" s="3">
        <v>8.6999999999999993</v>
      </c>
      <c r="G31" s="3"/>
      <c r="H31" s="3"/>
      <c r="I31" s="3"/>
      <c r="J31" s="2">
        <f>SUM(D31:I31)</f>
        <v>26.099999999999998</v>
      </c>
      <c r="K31" s="2"/>
      <c r="L31" s="2"/>
      <c r="M31" s="1"/>
    </row>
    <row r="32" spans="2:14" ht="21.95" customHeight="1" x14ac:dyDescent="0.25">
      <c r="B32" s="397" t="s">
        <v>60</v>
      </c>
      <c r="C32" s="2" t="s">
        <v>0</v>
      </c>
      <c r="D32" s="3">
        <v>8.6999999999999993</v>
      </c>
      <c r="E32" s="3">
        <v>8.6999999999999993</v>
      </c>
      <c r="F32" s="3">
        <v>8.8000000000000007</v>
      </c>
      <c r="G32" s="3"/>
      <c r="H32" s="3"/>
      <c r="I32" s="3"/>
      <c r="J32" s="2">
        <f>SUM(D32:I32)</f>
        <v>26.2</v>
      </c>
      <c r="K32" s="2"/>
      <c r="L32" s="2">
        <f>SUM(J31+J32-K32-K31)</f>
        <v>52.3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8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8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1D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1D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N41"/>
  <sheetViews>
    <sheetView topLeftCell="A17" zoomScaleNormal="100" workbookViewId="0">
      <selection activeCell="N32" sqref="N32"/>
    </sheetView>
  </sheetViews>
  <sheetFormatPr defaultRowHeight="15" x14ac:dyDescent="0.25"/>
  <cols>
    <col min="1" max="1" width="1.42578125" style="77" customWidth="1"/>
    <col min="2" max="2" width="34.28515625" style="77" customWidth="1"/>
    <col min="3" max="3" width="4.42578125" style="77" customWidth="1"/>
    <col min="4" max="9" width="5.5703125" style="77" customWidth="1"/>
    <col min="10" max="10" width="6.7109375" style="77" customWidth="1"/>
    <col min="11" max="11" width="6" style="77" customWidth="1"/>
    <col min="12" max="12" width="7.140625" style="77" customWidth="1"/>
    <col min="13" max="13" width="7.7109375" style="77" customWidth="1"/>
    <col min="14" max="16384" width="9.140625" style="77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5</v>
      </c>
      <c r="H10" s="404"/>
      <c r="I10" s="404"/>
      <c r="J10" s="405" t="s">
        <v>9</v>
      </c>
      <c r="K10" s="405"/>
      <c r="L10" s="29" t="s">
        <v>8</v>
      </c>
      <c r="M10" s="78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78"/>
      <c r="M11" s="78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80" t="s">
        <v>114</v>
      </c>
      <c r="C13" s="2" t="s">
        <v>1</v>
      </c>
      <c r="D13" s="3"/>
      <c r="E13" s="3"/>
      <c r="F13" s="3"/>
      <c r="G13" s="3"/>
      <c r="H13" s="3"/>
      <c r="I13" s="3"/>
      <c r="J13" s="2">
        <f>SUM(D13:I13)</f>
        <v>0</v>
      </c>
      <c r="K13" s="2"/>
      <c r="L13" s="2"/>
      <c r="M13" s="1"/>
    </row>
    <row r="14" spans="2:14" ht="21.95" customHeight="1" x14ac:dyDescent="0.25">
      <c r="B14" s="181" t="s">
        <v>115</v>
      </c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0</v>
      </c>
      <c r="M14" s="1">
        <f>+RANK(+L14,$L$12:$L$41)</f>
        <v>3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82" t="s">
        <v>116</v>
      </c>
      <c r="C16" s="2" t="s">
        <v>1</v>
      </c>
      <c r="D16" s="3">
        <v>8.8000000000000007</v>
      </c>
      <c r="E16" s="3">
        <v>8.5</v>
      </c>
      <c r="F16" s="3">
        <v>8.6999999999999993</v>
      </c>
      <c r="G16" s="3"/>
      <c r="H16" s="3"/>
      <c r="I16" s="3"/>
      <c r="J16" s="2">
        <f>SUM(D16:I16)</f>
        <v>26</v>
      </c>
      <c r="K16" s="2"/>
      <c r="L16" s="2"/>
      <c r="M16" s="1"/>
    </row>
    <row r="17" spans="2:14" ht="21.95" customHeight="1" x14ac:dyDescent="0.25">
      <c r="B17" s="183" t="s">
        <v>76</v>
      </c>
      <c r="C17" s="2" t="s">
        <v>0</v>
      </c>
      <c r="D17" s="3">
        <v>8</v>
      </c>
      <c r="E17" s="3">
        <v>7.9</v>
      </c>
      <c r="F17" s="3">
        <v>8.1</v>
      </c>
      <c r="G17" s="3"/>
      <c r="H17" s="3"/>
      <c r="I17" s="3"/>
      <c r="J17" s="2">
        <f>SUM(D17:I17)</f>
        <v>24</v>
      </c>
      <c r="K17" s="2">
        <v>3</v>
      </c>
      <c r="L17" s="2">
        <f>SUM(J16+J17-K17-K16)</f>
        <v>47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78"/>
    </row>
    <row r="19" spans="2:14" ht="21.95" customHeight="1" x14ac:dyDescent="0.25">
      <c r="B19" s="184" t="s">
        <v>117</v>
      </c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185" t="s">
        <v>60</v>
      </c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78"/>
    </row>
    <row r="22" spans="2:14" ht="21.95" customHeight="1" x14ac:dyDescent="0.25">
      <c r="B22" s="186" t="s">
        <v>118</v>
      </c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187" t="s">
        <v>76</v>
      </c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78"/>
    </row>
    <row r="25" spans="2:14" ht="21.95" customHeight="1" x14ac:dyDescent="0.25">
      <c r="B25" s="188" t="s">
        <v>119</v>
      </c>
      <c r="C25" s="2" t="s">
        <v>1</v>
      </c>
      <c r="D25" s="3">
        <v>8.9</v>
      </c>
      <c r="E25" s="3">
        <v>9</v>
      </c>
      <c r="F25" s="3">
        <v>8.8000000000000007</v>
      </c>
      <c r="G25" s="3"/>
      <c r="H25" s="3"/>
      <c r="I25" s="3"/>
      <c r="J25" s="2">
        <f>SUM(D25:I25)</f>
        <v>26.7</v>
      </c>
      <c r="K25" s="2"/>
      <c r="L25" s="2"/>
      <c r="M25" s="1"/>
    </row>
    <row r="26" spans="2:14" ht="21.95" customHeight="1" x14ac:dyDescent="0.25">
      <c r="B26" s="189" t="s">
        <v>81</v>
      </c>
      <c r="C26" s="2" t="s">
        <v>0</v>
      </c>
      <c r="D26" s="3">
        <v>8.6999999999999993</v>
      </c>
      <c r="E26" s="3">
        <v>8.6</v>
      </c>
      <c r="F26" s="3">
        <v>8.9</v>
      </c>
      <c r="G26" s="3"/>
      <c r="H26" s="3"/>
      <c r="I26" s="3"/>
      <c r="J26" s="2">
        <f>SUM(D26:I26)</f>
        <v>26.199999999999996</v>
      </c>
      <c r="K26" s="2"/>
      <c r="L26" s="2">
        <f>SUM(J25+J26-K26-K25)</f>
        <v>52.899999999999991</v>
      </c>
      <c r="M26" s="1">
        <f>+RANK(+L26,$L$12:$L$41)</f>
        <v>1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78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78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78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78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78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1E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1E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N41"/>
  <sheetViews>
    <sheetView topLeftCell="A7" zoomScaleNormal="100" workbookViewId="0">
      <selection activeCell="G18" sqref="G18"/>
    </sheetView>
  </sheetViews>
  <sheetFormatPr defaultRowHeight="15" x14ac:dyDescent="0.25"/>
  <cols>
    <col min="1" max="1" width="1.42578125" style="178" customWidth="1"/>
    <col min="2" max="2" width="34.28515625" style="178" customWidth="1"/>
    <col min="3" max="3" width="4.42578125" style="178" customWidth="1"/>
    <col min="4" max="9" width="5.5703125" style="178" customWidth="1"/>
    <col min="10" max="10" width="6.7109375" style="178" customWidth="1"/>
    <col min="11" max="11" width="6" style="178" customWidth="1"/>
    <col min="12" max="12" width="7.140625" style="178" customWidth="1"/>
    <col min="13" max="13" width="7.7109375" style="178" customWidth="1"/>
    <col min="14" max="16384" width="9.140625" style="178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5</v>
      </c>
      <c r="H10" s="404"/>
      <c r="I10" s="404"/>
      <c r="J10" s="405" t="s">
        <v>9</v>
      </c>
      <c r="K10" s="405"/>
      <c r="L10" s="29" t="s">
        <v>8</v>
      </c>
      <c r="M10" s="179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179"/>
      <c r="M11" s="179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90" t="s">
        <v>120</v>
      </c>
      <c r="C13" s="2" t="s">
        <v>1</v>
      </c>
      <c r="D13" s="3">
        <v>9.1</v>
      </c>
      <c r="E13" s="3">
        <v>8.8000000000000007</v>
      </c>
      <c r="F13" s="3">
        <v>9.1</v>
      </c>
      <c r="G13" s="3"/>
      <c r="H13" s="3"/>
      <c r="I13" s="3"/>
      <c r="J13" s="2">
        <f>SUM(D13:I13)</f>
        <v>27</v>
      </c>
      <c r="K13" s="2"/>
      <c r="L13" s="2"/>
      <c r="M13" s="1"/>
    </row>
    <row r="14" spans="2:14" ht="21.95" customHeight="1" x14ac:dyDescent="0.25">
      <c r="B14" s="192" t="s">
        <v>97</v>
      </c>
      <c r="C14" s="2" t="s">
        <v>0</v>
      </c>
      <c r="D14" s="3">
        <v>8.9</v>
      </c>
      <c r="E14" s="3">
        <v>8.8000000000000007</v>
      </c>
      <c r="F14" s="3">
        <v>9</v>
      </c>
      <c r="G14" s="3"/>
      <c r="H14" s="3"/>
      <c r="I14" s="3"/>
      <c r="J14" s="2">
        <f>SUM(D14:I14)</f>
        <v>26.700000000000003</v>
      </c>
      <c r="K14" s="2"/>
      <c r="L14" s="2">
        <f>SUM(J13+J14-K14-K13)</f>
        <v>53.7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91" t="s">
        <v>121</v>
      </c>
      <c r="C16" s="2" t="s">
        <v>1</v>
      </c>
      <c r="D16" s="3">
        <v>9</v>
      </c>
      <c r="E16" s="3">
        <v>9.1999999999999993</v>
      </c>
      <c r="F16" s="3">
        <v>9.3000000000000007</v>
      </c>
      <c r="G16" s="3"/>
      <c r="H16" s="3"/>
      <c r="I16" s="3"/>
      <c r="J16" s="2">
        <f>SUM(D16:I16)</f>
        <v>27.5</v>
      </c>
      <c r="K16" s="2"/>
      <c r="L16" s="2"/>
      <c r="M16" s="1"/>
    </row>
    <row r="17" spans="2:14" ht="21.95" customHeight="1" x14ac:dyDescent="0.25">
      <c r="B17" s="193" t="s">
        <v>97</v>
      </c>
      <c r="C17" s="2" t="s">
        <v>0</v>
      </c>
      <c r="D17" s="3">
        <v>8.6999999999999993</v>
      </c>
      <c r="E17" s="3">
        <v>8.5</v>
      </c>
      <c r="F17" s="3">
        <v>8.6999999999999993</v>
      </c>
      <c r="G17" s="3"/>
      <c r="H17" s="3"/>
      <c r="I17" s="3"/>
      <c r="J17" s="2">
        <f>SUM(D17:I17)</f>
        <v>25.9</v>
      </c>
      <c r="K17" s="2"/>
      <c r="L17" s="2">
        <f>SUM(J16+J17-K17-K16)</f>
        <v>53.4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179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179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179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179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179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179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179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179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1F00-000000000000}">
      <formula1>0</formula1>
      <formula2>20</formula2>
    </dataValidation>
    <dataValidation type="decimal" allowBlank="1" showInputMessage="1" showErrorMessage="1" sqref="I39 I36 I33 I30 I27 I24 I21 I18 I15 D13:H41" xr:uid="{00000000-0002-0000-1F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N41"/>
  <sheetViews>
    <sheetView zoomScaleNormal="100" workbookViewId="0">
      <selection activeCell="O31" sqref="O31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9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52" t="s">
        <v>211</v>
      </c>
      <c r="C13" s="2" t="s">
        <v>1</v>
      </c>
      <c r="D13" s="3"/>
      <c r="E13" s="3"/>
      <c r="F13" s="3"/>
      <c r="G13" s="3"/>
      <c r="H13" s="3"/>
      <c r="I13" s="3"/>
      <c r="J13" s="2">
        <f>SUM(D13:I13)</f>
        <v>0</v>
      </c>
      <c r="K13" s="2"/>
      <c r="L13" s="2"/>
      <c r="M13" s="1"/>
    </row>
    <row r="14" spans="2:14" ht="21.95" customHeight="1" x14ac:dyDescent="0.25">
      <c r="B14" s="353" t="s">
        <v>49</v>
      </c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0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1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1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1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1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1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1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1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2000-000000000000}">
      <formula1>0</formula1>
      <formula2>20</formula2>
    </dataValidation>
    <dataValidation type="decimal" allowBlank="1" showInputMessage="1" showErrorMessage="1" sqref="I39 I36 I33 I30 I27 I24 I21 I18 I15 D13:H41" xr:uid="{00000000-0002-0000-20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N41"/>
  <sheetViews>
    <sheetView zoomScaleNormal="100" workbookViewId="0">
      <selection activeCell="L23" sqref="L23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9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54" t="s">
        <v>212</v>
      </c>
      <c r="C13" s="2" t="s">
        <v>1</v>
      </c>
      <c r="D13" s="3">
        <v>7.7</v>
      </c>
      <c r="E13" s="3">
        <v>7.5</v>
      </c>
      <c r="F13" s="3">
        <v>7.6</v>
      </c>
      <c r="G13" s="3"/>
      <c r="H13" s="3"/>
      <c r="I13" s="3">
        <v>2.9</v>
      </c>
      <c r="J13" s="2">
        <f>SUM(D13:I13)</f>
        <v>25.699999999999996</v>
      </c>
      <c r="K13" s="2">
        <v>0.3</v>
      </c>
      <c r="L13" s="2"/>
      <c r="M13" s="1"/>
    </row>
    <row r="14" spans="2:14" ht="21.95" customHeight="1" x14ac:dyDescent="0.25">
      <c r="B14" s="357" t="s">
        <v>49</v>
      </c>
      <c r="C14" s="2" t="s">
        <v>0</v>
      </c>
      <c r="D14" s="3">
        <v>8.1</v>
      </c>
      <c r="E14" s="3">
        <v>8.3000000000000007</v>
      </c>
      <c r="F14" s="3">
        <v>8.4</v>
      </c>
      <c r="G14" s="3"/>
      <c r="H14" s="3"/>
      <c r="I14" s="3">
        <v>3.1</v>
      </c>
      <c r="J14" s="2">
        <f>SUM(D14:I14)</f>
        <v>27.9</v>
      </c>
      <c r="K14" s="2">
        <v>0.3</v>
      </c>
      <c r="L14" s="2">
        <f>SUM(J13+J14-K14-K13)</f>
        <v>53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21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21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N41"/>
  <sheetViews>
    <sheetView topLeftCell="A11" zoomScaleNormal="100" workbookViewId="0">
      <selection activeCell="K26" sqref="K26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213</v>
      </c>
      <c r="D10" s="404"/>
      <c r="F10" s="28" t="s">
        <v>10</v>
      </c>
      <c r="G10" s="404">
        <v>9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58" t="s">
        <v>214</v>
      </c>
      <c r="C13" s="2" t="s">
        <v>1</v>
      </c>
      <c r="D13" s="3"/>
      <c r="E13" s="3"/>
      <c r="F13" s="3"/>
      <c r="G13" s="3"/>
      <c r="H13" s="3"/>
      <c r="I13" s="3"/>
      <c r="J13" s="2">
        <f>SUM(D13:I13)</f>
        <v>0</v>
      </c>
      <c r="K13" s="2"/>
      <c r="L13" s="2"/>
      <c r="M13" s="1"/>
    </row>
    <row r="14" spans="2:14" ht="21.95" customHeight="1" x14ac:dyDescent="0.25">
      <c r="B14" s="359" t="s">
        <v>215</v>
      </c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0</v>
      </c>
      <c r="M14" s="1">
        <f>+RANK(+L14,$L$12:$L$41)</f>
        <v>6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60" t="s">
        <v>215</v>
      </c>
      <c r="C16" s="2" t="s">
        <v>1</v>
      </c>
      <c r="D16" s="3">
        <v>8.5</v>
      </c>
      <c r="E16" s="3">
        <v>8.6</v>
      </c>
      <c r="F16" s="3">
        <v>8.5</v>
      </c>
      <c r="G16" s="3"/>
      <c r="H16" s="3"/>
      <c r="I16" s="3">
        <v>2.5</v>
      </c>
      <c r="J16" s="2">
        <f>SUM(D16:I16)</f>
        <v>28.1</v>
      </c>
      <c r="K16" s="2">
        <v>3</v>
      </c>
      <c r="L16" s="2"/>
      <c r="M16" s="1"/>
    </row>
    <row r="17" spans="2:14" ht="21.95" customHeight="1" x14ac:dyDescent="0.25">
      <c r="B17" s="361" t="s">
        <v>143</v>
      </c>
      <c r="C17" s="2" t="s">
        <v>0</v>
      </c>
      <c r="D17" s="3">
        <v>8</v>
      </c>
      <c r="E17" s="3">
        <v>8.3000000000000007</v>
      </c>
      <c r="F17" s="3">
        <v>8.4</v>
      </c>
      <c r="G17" s="3"/>
      <c r="H17" s="3"/>
      <c r="I17" s="3">
        <v>3.4</v>
      </c>
      <c r="J17" s="2">
        <f>SUM(D17:I17)</f>
        <v>28.1</v>
      </c>
      <c r="K17" s="2"/>
      <c r="L17" s="2">
        <f>SUM(J16+J17-K17-K16)</f>
        <v>53.2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363" t="s">
        <v>216</v>
      </c>
      <c r="C19" s="2" t="s">
        <v>1</v>
      </c>
      <c r="D19" s="3">
        <v>8.5</v>
      </c>
      <c r="E19" s="3">
        <v>8.3000000000000007</v>
      </c>
      <c r="F19" s="3">
        <v>8.4</v>
      </c>
      <c r="G19" s="3"/>
      <c r="H19" s="3"/>
      <c r="I19" s="3">
        <v>2.5</v>
      </c>
      <c r="J19" s="2">
        <f>SUM(D19:I19)</f>
        <v>27.700000000000003</v>
      </c>
      <c r="K19" s="2">
        <v>3.6</v>
      </c>
      <c r="L19" s="2"/>
      <c r="M19" s="1"/>
    </row>
    <row r="20" spans="2:14" ht="21.95" customHeight="1" x14ac:dyDescent="0.25">
      <c r="B20" s="362" t="s">
        <v>143</v>
      </c>
      <c r="C20" s="2" t="s">
        <v>0</v>
      </c>
      <c r="D20" s="3">
        <v>8.4</v>
      </c>
      <c r="E20" s="3">
        <v>8.1999999999999993</v>
      </c>
      <c r="F20" s="3">
        <v>8.6</v>
      </c>
      <c r="G20" s="3"/>
      <c r="H20" s="3"/>
      <c r="I20" s="3">
        <v>2.7</v>
      </c>
      <c r="J20" s="2">
        <f>SUM(D20:I20)</f>
        <v>27.900000000000002</v>
      </c>
      <c r="K20" s="2">
        <v>0.6</v>
      </c>
      <c r="L20" s="2">
        <f>SUM(J19+J20-K20-K19)</f>
        <v>51.400000000000006</v>
      </c>
      <c r="M20" s="1">
        <f>+RANK(+L20,$L$12:$L$41)</f>
        <v>4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364" t="s">
        <v>217</v>
      </c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365" t="s">
        <v>218</v>
      </c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6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366" t="s">
        <v>219</v>
      </c>
      <c r="C25" s="2" t="s">
        <v>1</v>
      </c>
      <c r="D25" s="3">
        <v>8.1999999999999993</v>
      </c>
      <c r="E25" s="3">
        <v>8.3000000000000007</v>
      </c>
      <c r="F25" s="3">
        <v>8.3000000000000007</v>
      </c>
      <c r="G25" s="3"/>
      <c r="H25" s="3"/>
      <c r="I25" s="3">
        <v>2.9</v>
      </c>
      <c r="J25" s="2">
        <f>SUM(D25:I25)</f>
        <v>27.7</v>
      </c>
      <c r="K25" s="2">
        <v>3</v>
      </c>
      <c r="L25" s="2"/>
      <c r="M25" s="1"/>
    </row>
    <row r="26" spans="2:14" ht="21.95" customHeight="1" x14ac:dyDescent="0.25">
      <c r="B26" s="367" t="s">
        <v>187</v>
      </c>
      <c r="C26" s="2" t="s">
        <v>0</v>
      </c>
      <c r="D26" s="3">
        <v>8.4</v>
      </c>
      <c r="E26" s="3">
        <v>8.4</v>
      </c>
      <c r="F26" s="3">
        <v>8.1</v>
      </c>
      <c r="G26" s="3"/>
      <c r="H26" s="3"/>
      <c r="I26" s="3">
        <v>2.7</v>
      </c>
      <c r="J26" s="2">
        <f>SUM(D26:I26)</f>
        <v>27.599999999999998</v>
      </c>
      <c r="K26" s="2"/>
      <c r="L26" s="2">
        <f>SUM(J25+J26-K26-K25)</f>
        <v>52.3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368" t="s">
        <v>220</v>
      </c>
      <c r="C28" s="2" t="s">
        <v>1</v>
      </c>
      <c r="D28" s="3">
        <v>8</v>
      </c>
      <c r="E28" s="3">
        <v>7.8</v>
      </c>
      <c r="F28" s="3">
        <v>7.8</v>
      </c>
      <c r="G28" s="3"/>
      <c r="H28" s="3"/>
      <c r="I28" s="3">
        <v>2.8</v>
      </c>
      <c r="J28" s="2">
        <f>SUM(D28:I28)</f>
        <v>26.400000000000002</v>
      </c>
      <c r="K28" s="2"/>
      <c r="L28" s="2"/>
      <c r="M28" s="1"/>
    </row>
    <row r="29" spans="2:14" ht="21.95" customHeight="1" x14ac:dyDescent="0.25">
      <c r="B29" s="369" t="s">
        <v>146</v>
      </c>
      <c r="C29" s="2" t="s">
        <v>0</v>
      </c>
      <c r="D29" s="3">
        <v>7.6</v>
      </c>
      <c r="E29" s="3">
        <v>7.5</v>
      </c>
      <c r="F29" s="3">
        <v>7.6</v>
      </c>
      <c r="G29" s="3"/>
      <c r="H29" s="3"/>
      <c r="I29" s="3">
        <v>3.1</v>
      </c>
      <c r="J29" s="2">
        <f>SUM(D29:I29)</f>
        <v>25.8</v>
      </c>
      <c r="K29" s="2">
        <v>3</v>
      </c>
      <c r="L29" s="2">
        <f>SUM(J28+J29-K29-K28)</f>
        <v>49.2</v>
      </c>
      <c r="M29" s="1">
        <f>+RANK(+L29,$L$12:$L$41)</f>
        <v>5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370" t="s">
        <v>221</v>
      </c>
      <c r="C31" s="2" t="s">
        <v>1</v>
      </c>
      <c r="D31" s="3">
        <v>8.3000000000000007</v>
      </c>
      <c r="E31" s="3">
        <v>8</v>
      </c>
      <c r="F31" s="3">
        <v>8.1999999999999993</v>
      </c>
      <c r="G31" s="3"/>
      <c r="H31" s="3"/>
      <c r="I31" s="3">
        <v>2.6</v>
      </c>
      <c r="J31" s="2">
        <f>SUM(D31:I31)</f>
        <v>27.1</v>
      </c>
      <c r="K31" s="2"/>
      <c r="L31" s="2"/>
      <c r="M31" s="1"/>
    </row>
    <row r="32" spans="2:14" ht="21.95" customHeight="1" x14ac:dyDescent="0.25">
      <c r="B32" s="371" t="s">
        <v>35</v>
      </c>
      <c r="C32" s="2" t="s">
        <v>0</v>
      </c>
      <c r="D32" s="3">
        <v>8.9</v>
      </c>
      <c r="E32" s="3">
        <v>8.6999999999999993</v>
      </c>
      <c r="F32" s="3">
        <v>9</v>
      </c>
      <c r="G32" s="3"/>
      <c r="H32" s="3"/>
      <c r="I32" s="3">
        <v>2.5</v>
      </c>
      <c r="J32" s="2">
        <f>SUM(D32:I32)</f>
        <v>29.1</v>
      </c>
      <c r="K32" s="2"/>
      <c r="L32" s="2">
        <f>SUM(J31+J32-K32-K31)</f>
        <v>56.2</v>
      </c>
      <c r="M32" s="1">
        <f>+RANK(+L32,$L$12:$L$41)</f>
        <v>1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6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6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2200-000000000000}">
      <formula1>0</formula1>
      <formula2>20</formula2>
    </dataValidation>
    <dataValidation type="decimal" allowBlank="1" showInputMessage="1" showErrorMessage="1" sqref="I39 I36 I33 I30 I27 I24 I21 I18 I15 D13:H41" xr:uid="{00000000-0002-0000-22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N41"/>
  <sheetViews>
    <sheetView zoomScaleNormal="100" workbookViewId="0">
      <selection activeCell="L13" sqref="L13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9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72" t="s">
        <v>222</v>
      </c>
      <c r="C13" s="2" t="s">
        <v>1</v>
      </c>
      <c r="D13" s="3">
        <v>8</v>
      </c>
      <c r="E13" s="3">
        <v>7.9</v>
      </c>
      <c r="F13" s="3">
        <v>7.6</v>
      </c>
      <c r="G13" s="3"/>
      <c r="H13" s="3"/>
      <c r="I13" s="3">
        <v>2.8</v>
      </c>
      <c r="J13" s="2">
        <f>SUM(D13:I13)</f>
        <v>26.3</v>
      </c>
      <c r="K13" s="2">
        <v>0.6</v>
      </c>
      <c r="L13" s="2"/>
      <c r="M13" s="1"/>
    </row>
    <row r="14" spans="2:14" ht="21.95" customHeight="1" x14ac:dyDescent="0.25">
      <c r="B14" s="373" t="s">
        <v>131</v>
      </c>
      <c r="C14" s="2" t="s">
        <v>0</v>
      </c>
      <c r="D14" s="3">
        <v>8.1</v>
      </c>
      <c r="E14" s="3">
        <v>8</v>
      </c>
      <c r="F14" s="3">
        <v>8</v>
      </c>
      <c r="G14" s="3"/>
      <c r="H14" s="3"/>
      <c r="I14" s="3">
        <v>1.6</v>
      </c>
      <c r="J14" s="2">
        <f>SUM(D14:I14)</f>
        <v>25.700000000000003</v>
      </c>
      <c r="K14" s="2">
        <v>3</v>
      </c>
      <c r="L14" s="2">
        <f>SUM(J13+J14-K14-K13)</f>
        <v>48.4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23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23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N41"/>
  <sheetViews>
    <sheetView zoomScaleNormal="100" workbookViewId="0">
      <selection activeCell="G14" sqref="G14"/>
    </sheetView>
  </sheetViews>
  <sheetFormatPr defaultRowHeight="15" x14ac:dyDescent="0.25"/>
  <cols>
    <col min="1" max="1" width="1.42578125" style="355" customWidth="1"/>
    <col min="2" max="2" width="34.28515625" style="355" customWidth="1"/>
    <col min="3" max="3" width="4.42578125" style="355" customWidth="1"/>
    <col min="4" max="9" width="5.5703125" style="355" customWidth="1"/>
    <col min="10" max="10" width="6.7109375" style="355" customWidth="1"/>
    <col min="11" max="11" width="6" style="355" customWidth="1"/>
    <col min="12" max="12" width="7.140625" style="355" customWidth="1"/>
    <col min="13" max="13" width="7.7109375" style="355" customWidth="1"/>
    <col min="14" max="16384" width="9.140625" style="3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87</v>
      </c>
      <c r="H8" s="409"/>
      <c r="I8" s="409"/>
      <c r="J8" s="22"/>
      <c r="K8" s="22"/>
    </row>
    <row r="9" spans="2:14" ht="12.95" customHeight="1" x14ac:dyDescent="0.25">
      <c r="D9" s="22"/>
      <c r="E9" s="46"/>
      <c r="F9" s="46"/>
      <c r="G9" s="17"/>
      <c r="H9" s="17"/>
      <c r="I9" s="17"/>
      <c r="J9" s="22"/>
      <c r="K9" s="22"/>
    </row>
    <row r="10" spans="2:14" ht="16.5" customHeight="1" x14ac:dyDescent="0.25">
      <c r="B10" s="46" t="s">
        <v>11</v>
      </c>
      <c r="C10" s="404" t="s">
        <v>24</v>
      </c>
      <c r="D10" s="404"/>
      <c r="F10" s="46" t="s">
        <v>10</v>
      </c>
      <c r="G10" s="404">
        <v>9</v>
      </c>
      <c r="H10" s="404"/>
      <c r="I10" s="404"/>
      <c r="J10" s="405" t="s">
        <v>9</v>
      </c>
      <c r="K10" s="405"/>
      <c r="L10" s="48" t="s">
        <v>8</v>
      </c>
      <c r="M10" s="356"/>
    </row>
    <row r="11" spans="2:14" ht="16.5" customHeight="1" x14ac:dyDescent="0.25">
      <c r="B11" s="46"/>
      <c r="C11" s="19"/>
      <c r="D11" s="18"/>
      <c r="F11" s="46"/>
      <c r="G11" s="17"/>
      <c r="H11" s="16"/>
      <c r="I11" s="16"/>
      <c r="K11" s="46"/>
      <c r="L11" s="356"/>
      <c r="M11" s="3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74" t="s">
        <v>223</v>
      </c>
      <c r="C13" s="2" t="s">
        <v>1</v>
      </c>
      <c r="D13" s="3">
        <v>8.1999999999999993</v>
      </c>
      <c r="E13" s="3">
        <v>8.6</v>
      </c>
      <c r="F13" s="3">
        <v>8.4</v>
      </c>
      <c r="G13" s="3"/>
      <c r="H13" s="3"/>
      <c r="I13" s="3">
        <v>2.8</v>
      </c>
      <c r="J13" s="2">
        <f>SUM(D13:I13)</f>
        <v>27.999999999999996</v>
      </c>
      <c r="K13" s="2"/>
      <c r="L13" s="2"/>
      <c r="M13" s="1"/>
    </row>
    <row r="14" spans="2:14" ht="21.95" customHeight="1" x14ac:dyDescent="0.25">
      <c r="B14" s="375" t="s">
        <v>146</v>
      </c>
      <c r="C14" s="2" t="s">
        <v>0</v>
      </c>
      <c r="D14" s="3">
        <v>8.3000000000000007</v>
      </c>
      <c r="E14" s="3">
        <v>8.5</v>
      </c>
      <c r="F14" s="3">
        <v>8.5</v>
      </c>
      <c r="G14" s="3"/>
      <c r="H14" s="3"/>
      <c r="I14" s="3">
        <v>3.1</v>
      </c>
      <c r="J14" s="2">
        <f>SUM(D14:I14)</f>
        <v>28.400000000000002</v>
      </c>
      <c r="K14" s="2"/>
      <c r="L14" s="2">
        <f>SUM(J13+J14-K14-K13)</f>
        <v>56.4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6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2400-000000000000}">
      <formula1>0</formula1>
      <formula2>20</formula2>
    </dataValidation>
    <dataValidation type="decimal" allowBlank="1" showInputMessage="1" showErrorMessage="1" sqref="I39 I36 I33 I30 I27 I24 I21 I18 I15 D13:H41" xr:uid="{00000000-0002-0000-24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N41"/>
  <sheetViews>
    <sheetView zoomScaleNormal="100" workbookViewId="0">
      <selection activeCell="I16" sqref="I16"/>
    </sheetView>
  </sheetViews>
  <sheetFormatPr defaultRowHeight="15" x14ac:dyDescent="0.25"/>
  <cols>
    <col min="1" max="1" width="1.42578125" style="178" customWidth="1"/>
    <col min="2" max="2" width="34.28515625" style="178" customWidth="1"/>
    <col min="3" max="3" width="4.42578125" style="178" customWidth="1"/>
    <col min="4" max="9" width="5.5703125" style="178" customWidth="1"/>
    <col min="10" max="10" width="6.7109375" style="178" customWidth="1"/>
    <col min="11" max="11" width="6" style="178" customWidth="1"/>
    <col min="12" max="12" width="7.140625" style="178" customWidth="1"/>
    <col min="13" max="13" width="7.7109375" style="178" customWidth="1"/>
    <col min="14" max="16384" width="9.140625" style="178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45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6</v>
      </c>
      <c r="H10" s="404"/>
      <c r="I10" s="404"/>
      <c r="J10" s="405" t="s">
        <v>9</v>
      </c>
      <c r="K10" s="405"/>
      <c r="L10" s="29" t="s">
        <v>8</v>
      </c>
      <c r="M10" s="179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179"/>
      <c r="M11" s="179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94" t="s">
        <v>122</v>
      </c>
      <c r="C13" s="2" t="s">
        <v>1</v>
      </c>
      <c r="D13" s="3">
        <v>7.9</v>
      </c>
      <c r="E13" s="3">
        <v>8.1</v>
      </c>
      <c r="F13" s="3">
        <v>8.4</v>
      </c>
      <c r="G13" s="3"/>
      <c r="H13" s="3"/>
      <c r="I13" s="3"/>
      <c r="J13" s="2">
        <f>SUM(D13:I13)</f>
        <v>24.4</v>
      </c>
      <c r="K13" s="2">
        <v>3</v>
      </c>
      <c r="L13" s="2"/>
      <c r="M13" s="1"/>
    </row>
    <row r="14" spans="2:14" ht="21.95" customHeight="1" x14ac:dyDescent="0.25">
      <c r="B14" s="196" t="s">
        <v>22</v>
      </c>
      <c r="C14" s="2" t="s">
        <v>0</v>
      </c>
      <c r="D14" s="3">
        <v>7.8</v>
      </c>
      <c r="E14" s="3">
        <v>8.3000000000000007</v>
      </c>
      <c r="F14" s="3">
        <v>8</v>
      </c>
      <c r="G14" s="3"/>
      <c r="H14" s="3"/>
      <c r="I14" s="3"/>
      <c r="J14" s="2">
        <f>SUM(D14:I14)</f>
        <v>24.1</v>
      </c>
      <c r="K14" s="2">
        <v>3</v>
      </c>
      <c r="L14" s="2">
        <f>SUM(J13+J14-K14-K13)</f>
        <v>42.5</v>
      </c>
      <c r="M14" s="1">
        <f>+RANK(+L14,$L$12:$L$41)</f>
        <v>2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95" t="s">
        <v>123</v>
      </c>
      <c r="C16" s="2" t="s">
        <v>1</v>
      </c>
      <c r="D16" s="3">
        <v>8.6</v>
      </c>
      <c r="E16" s="3">
        <v>8.9</v>
      </c>
      <c r="F16" s="3">
        <v>8.9</v>
      </c>
      <c r="G16" s="3"/>
      <c r="H16" s="3"/>
      <c r="I16" s="3"/>
      <c r="J16" s="2">
        <f>SUM(D16:I16)</f>
        <v>26.4</v>
      </c>
      <c r="K16" s="2">
        <v>0.6</v>
      </c>
      <c r="L16" s="2"/>
      <c r="M16" s="1"/>
    </row>
    <row r="17" spans="2:14" ht="21.95" customHeight="1" x14ac:dyDescent="0.25">
      <c r="B17" s="197" t="s">
        <v>59</v>
      </c>
      <c r="C17" s="2" t="s">
        <v>0</v>
      </c>
      <c r="D17" s="3">
        <v>8.4</v>
      </c>
      <c r="E17" s="3">
        <v>8.6</v>
      </c>
      <c r="F17" s="3">
        <v>8.6999999999999993</v>
      </c>
      <c r="G17" s="3"/>
      <c r="H17" s="3"/>
      <c r="I17" s="3"/>
      <c r="J17" s="2">
        <f>SUM(D17:I17)</f>
        <v>25.7</v>
      </c>
      <c r="K17" s="2">
        <v>0.6</v>
      </c>
      <c r="L17" s="2">
        <f>SUM(J16+J17-K17-K16)</f>
        <v>50.899999999999991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179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179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179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179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179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179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179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179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2500-000000000000}">
      <formula1>0</formula1>
      <formula2>20</formula2>
    </dataValidation>
    <dataValidation type="decimal" allowBlank="1" showInputMessage="1" showErrorMessage="1" sqref="I39 I36 I33 I30 I27 I24 I21 I18 I15 D13:H41" xr:uid="{00000000-0002-0000-25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N41"/>
  <sheetViews>
    <sheetView topLeftCell="A22" zoomScaleNormal="100" workbookViewId="0">
      <selection activeCell="G29" sqref="G29"/>
    </sheetView>
  </sheetViews>
  <sheetFormatPr defaultRowHeight="15" x14ac:dyDescent="0.25"/>
  <cols>
    <col min="1" max="1" width="1.42578125" style="178" customWidth="1"/>
    <col min="2" max="2" width="34.28515625" style="178" customWidth="1"/>
    <col min="3" max="3" width="4.42578125" style="178" customWidth="1"/>
    <col min="4" max="9" width="5.5703125" style="178" customWidth="1"/>
    <col min="10" max="10" width="6.7109375" style="178" customWidth="1"/>
    <col min="11" max="11" width="6" style="178" customWidth="1"/>
    <col min="12" max="12" width="7.140625" style="178" customWidth="1"/>
    <col min="13" max="13" width="7.7109375" style="178" customWidth="1"/>
    <col min="14" max="16384" width="9.140625" style="178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124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6</v>
      </c>
      <c r="H10" s="404"/>
      <c r="I10" s="404"/>
      <c r="J10" s="405" t="s">
        <v>9</v>
      </c>
      <c r="K10" s="405"/>
      <c r="L10" s="29" t="s">
        <v>8</v>
      </c>
      <c r="M10" s="179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179"/>
      <c r="M11" s="179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198" t="s">
        <v>125</v>
      </c>
      <c r="C13" s="2" t="s">
        <v>1</v>
      </c>
      <c r="D13" s="3">
        <v>8</v>
      </c>
      <c r="E13" s="3">
        <v>8.3000000000000007</v>
      </c>
      <c r="F13" s="3">
        <v>8</v>
      </c>
      <c r="G13" s="3"/>
      <c r="H13" s="3"/>
      <c r="I13" s="3"/>
      <c r="J13" s="2">
        <f>SUM(D13:I13)</f>
        <v>24.3</v>
      </c>
      <c r="K13" s="2">
        <v>3</v>
      </c>
      <c r="L13" s="2"/>
      <c r="M13" s="1"/>
    </row>
    <row r="14" spans="2:14" ht="21.95" customHeight="1" x14ac:dyDescent="0.25">
      <c r="B14" s="204" t="s">
        <v>49</v>
      </c>
      <c r="C14" s="2" t="s">
        <v>0</v>
      </c>
      <c r="D14" s="3">
        <v>8.5</v>
      </c>
      <c r="E14" s="3">
        <v>8.6999999999999993</v>
      </c>
      <c r="F14" s="3">
        <v>8.3000000000000007</v>
      </c>
      <c r="G14" s="3"/>
      <c r="H14" s="3"/>
      <c r="I14" s="3"/>
      <c r="J14" s="2">
        <f>SUM(D14:I14)</f>
        <v>25.5</v>
      </c>
      <c r="K14" s="2"/>
      <c r="L14" s="2">
        <f>SUM(J13+J14-K14-K13)</f>
        <v>46.8</v>
      </c>
      <c r="M14" s="1">
        <f>+RANK(+L14,$L$12:$L$41)</f>
        <v>3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99" t="s">
        <v>126</v>
      </c>
      <c r="C16" s="2" t="s">
        <v>1</v>
      </c>
      <c r="D16" s="3">
        <v>8.6</v>
      </c>
      <c r="E16" s="3">
        <v>8.8000000000000007</v>
      </c>
      <c r="F16" s="3">
        <v>8.8000000000000007</v>
      </c>
      <c r="G16" s="3"/>
      <c r="H16" s="3"/>
      <c r="I16" s="3"/>
      <c r="J16" s="2">
        <f>SUM(D16:I16)</f>
        <v>26.2</v>
      </c>
      <c r="K16" s="2"/>
      <c r="L16" s="2"/>
      <c r="M16" s="1"/>
    </row>
    <row r="17" spans="2:14" ht="21.95" customHeight="1" x14ac:dyDescent="0.25">
      <c r="B17" s="205" t="s">
        <v>84</v>
      </c>
      <c r="C17" s="2" t="s">
        <v>0</v>
      </c>
      <c r="D17" s="3">
        <v>8.1999999999999993</v>
      </c>
      <c r="E17" s="3">
        <v>8.5</v>
      </c>
      <c r="F17" s="3">
        <v>8.1999999999999993</v>
      </c>
      <c r="G17" s="3"/>
      <c r="H17" s="3"/>
      <c r="I17" s="3"/>
      <c r="J17" s="2">
        <f>SUM(D17:I17)</f>
        <v>24.9</v>
      </c>
      <c r="K17" s="2"/>
      <c r="L17" s="2">
        <f>SUM(J16+J17-K17-K16)</f>
        <v>51.099999999999994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179"/>
    </row>
    <row r="19" spans="2:14" ht="21.95" customHeight="1" x14ac:dyDescent="0.25">
      <c r="B19" s="200" t="s">
        <v>127</v>
      </c>
      <c r="C19" s="2" t="s">
        <v>1</v>
      </c>
      <c r="D19" s="3">
        <v>8.5</v>
      </c>
      <c r="E19" s="3">
        <v>8.4</v>
      </c>
      <c r="F19" s="3">
        <v>8.3000000000000007</v>
      </c>
      <c r="G19" s="3"/>
      <c r="H19" s="3"/>
      <c r="I19" s="3"/>
      <c r="J19" s="2">
        <f>SUM(D19:I19)</f>
        <v>25.2</v>
      </c>
      <c r="K19" s="2"/>
      <c r="L19" s="2"/>
      <c r="M19" s="1"/>
    </row>
    <row r="20" spans="2:14" ht="21.95" customHeight="1" x14ac:dyDescent="0.25">
      <c r="B20" s="206" t="s">
        <v>81</v>
      </c>
      <c r="C20" s="2" t="s">
        <v>0</v>
      </c>
      <c r="D20" s="3">
        <v>7.1</v>
      </c>
      <c r="E20" s="3">
        <v>6.8</v>
      </c>
      <c r="F20" s="3">
        <v>7.1</v>
      </c>
      <c r="G20" s="3"/>
      <c r="H20" s="3"/>
      <c r="I20" s="3"/>
      <c r="J20" s="2">
        <f>SUM(D20:I20)</f>
        <v>21</v>
      </c>
      <c r="K20" s="2">
        <v>3</v>
      </c>
      <c r="L20" s="2">
        <f>SUM(J19+J20-K20-K19)</f>
        <v>43.2</v>
      </c>
      <c r="M20" s="1">
        <f>+RANK(+L20,$L$12:$L$41)</f>
        <v>5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179"/>
    </row>
    <row r="22" spans="2:14" ht="21.95" customHeight="1" x14ac:dyDescent="0.25">
      <c r="B22" s="201" t="s">
        <v>128</v>
      </c>
      <c r="C22" s="2" t="s">
        <v>1</v>
      </c>
      <c r="D22" s="3">
        <v>8.4</v>
      </c>
      <c r="E22" s="3">
        <v>8.6999999999999993</v>
      </c>
      <c r="F22" s="3">
        <v>8.5</v>
      </c>
      <c r="G22" s="3"/>
      <c r="H22" s="3"/>
      <c r="I22" s="3"/>
      <c r="J22" s="2">
        <f>SUM(D22:I22)</f>
        <v>25.6</v>
      </c>
      <c r="K22" s="2">
        <v>0.6</v>
      </c>
      <c r="L22" s="2"/>
      <c r="M22" s="1"/>
    </row>
    <row r="23" spans="2:14" ht="21.95" customHeight="1" x14ac:dyDescent="0.25">
      <c r="B23" s="207" t="s">
        <v>131</v>
      </c>
      <c r="C23" s="2" t="s">
        <v>0</v>
      </c>
      <c r="D23" s="3">
        <v>7.7</v>
      </c>
      <c r="E23" s="3">
        <v>8.1</v>
      </c>
      <c r="F23" s="3">
        <v>7.8</v>
      </c>
      <c r="G23" s="3"/>
      <c r="H23" s="3"/>
      <c r="I23" s="3"/>
      <c r="J23" s="2">
        <f>SUM(D23:I23)</f>
        <v>23.6</v>
      </c>
      <c r="K23" s="2">
        <v>3</v>
      </c>
      <c r="L23" s="2">
        <f>SUM(J22+J23-K23-K22)</f>
        <v>45.6</v>
      </c>
      <c r="M23" s="1">
        <f>+RANK(+L23,$L$12:$L$41)</f>
        <v>4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179"/>
    </row>
    <row r="25" spans="2:14" ht="21.95" customHeight="1" x14ac:dyDescent="0.25">
      <c r="B25" s="202" t="s">
        <v>129</v>
      </c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208" t="s">
        <v>49</v>
      </c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6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179"/>
    </row>
    <row r="28" spans="2:14" ht="21.95" customHeight="1" x14ac:dyDescent="0.25">
      <c r="B28" s="203" t="s">
        <v>130</v>
      </c>
      <c r="C28" s="2" t="s">
        <v>1</v>
      </c>
      <c r="D28" s="3">
        <v>8.8000000000000007</v>
      </c>
      <c r="E28" s="3">
        <v>8.8000000000000007</v>
      </c>
      <c r="F28" s="3">
        <v>8.5</v>
      </c>
      <c r="G28" s="3"/>
      <c r="H28" s="3"/>
      <c r="I28" s="3"/>
      <c r="J28" s="2">
        <f>SUM(D28:I28)</f>
        <v>26.1</v>
      </c>
      <c r="K28" s="2"/>
      <c r="L28" s="2"/>
      <c r="M28" s="1"/>
    </row>
    <row r="29" spans="2:14" ht="21.95" customHeight="1" x14ac:dyDescent="0.25">
      <c r="B29" s="209" t="s">
        <v>49</v>
      </c>
      <c r="C29" s="2" t="s">
        <v>0</v>
      </c>
      <c r="D29" s="3">
        <v>8.5</v>
      </c>
      <c r="E29" s="3">
        <v>8.6999999999999993</v>
      </c>
      <c r="F29" s="3">
        <v>8.5</v>
      </c>
      <c r="G29" s="3"/>
      <c r="H29" s="3"/>
      <c r="I29" s="3"/>
      <c r="J29" s="2">
        <f>SUM(D29:I29)</f>
        <v>25.7</v>
      </c>
      <c r="K29" s="2"/>
      <c r="L29" s="2">
        <f>SUM(J28+J29-K29-K28)</f>
        <v>51.8</v>
      </c>
      <c r="M29" s="1">
        <f>+RANK(+L29,$L$12:$L$41)</f>
        <v>1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179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6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179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6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179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6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179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26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26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41"/>
  <sheetViews>
    <sheetView zoomScaleNormal="100" workbookViewId="0">
      <selection activeCell="G17" sqref="G17"/>
    </sheetView>
  </sheetViews>
  <sheetFormatPr defaultRowHeight="15" x14ac:dyDescent="0.25"/>
  <cols>
    <col min="1" max="1" width="1.42578125" style="355" customWidth="1"/>
    <col min="2" max="2" width="34.28515625" style="355" customWidth="1"/>
    <col min="3" max="3" width="4.42578125" style="355" customWidth="1"/>
    <col min="4" max="9" width="5.5703125" style="355" customWidth="1"/>
    <col min="10" max="10" width="6.7109375" style="355" customWidth="1"/>
    <col min="11" max="11" width="6" style="355" customWidth="1"/>
    <col min="12" max="12" width="7.140625" style="355" customWidth="1"/>
    <col min="13" max="13" width="7.7109375" style="355" customWidth="1"/>
    <col min="14" max="16384" width="9.140625" style="3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235</v>
      </c>
      <c r="H8" s="409"/>
      <c r="I8" s="409"/>
      <c r="J8" s="22"/>
      <c r="K8" s="22"/>
    </row>
    <row r="9" spans="2:14" ht="12.95" customHeight="1" x14ac:dyDescent="0.25">
      <c r="D9" s="22"/>
      <c r="E9" s="46"/>
      <c r="F9" s="46"/>
      <c r="G9" s="17"/>
      <c r="H9" s="17"/>
      <c r="I9" s="17"/>
      <c r="J9" s="22"/>
      <c r="K9" s="22"/>
    </row>
    <row r="10" spans="2:14" ht="16.5" customHeight="1" x14ac:dyDescent="0.25">
      <c r="B10" s="46" t="s">
        <v>11</v>
      </c>
      <c r="C10" s="404" t="s">
        <v>24</v>
      </c>
      <c r="D10" s="404"/>
      <c r="F10" s="46" t="s">
        <v>10</v>
      </c>
      <c r="G10" s="404" t="s">
        <v>235</v>
      </c>
      <c r="H10" s="404"/>
      <c r="I10" s="404"/>
      <c r="J10" s="405" t="s">
        <v>9</v>
      </c>
      <c r="K10" s="405"/>
      <c r="L10" s="48" t="s">
        <v>8</v>
      </c>
      <c r="M10" s="356"/>
    </row>
    <row r="11" spans="2:14" ht="16.5" customHeight="1" x14ac:dyDescent="0.25">
      <c r="B11" s="46"/>
      <c r="C11" s="19"/>
      <c r="D11" s="18"/>
      <c r="F11" s="46"/>
      <c r="G11" s="17"/>
      <c r="H11" s="16"/>
      <c r="I11" s="16"/>
      <c r="K11" s="46"/>
      <c r="L11" s="356"/>
      <c r="M11" s="3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94" t="s">
        <v>236</v>
      </c>
      <c r="C13" s="2" t="s">
        <v>1</v>
      </c>
      <c r="D13" s="3"/>
      <c r="E13" s="3"/>
      <c r="F13" s="3"/>
      <c r="G13" s="3"/>
      <c r="H13" s="3"/>
      <c r="I13" s="3"/>
      <c r="J13" s="2">
        <f>SUM(D13:I13)</f>
        <v>0</v>
      </c>
      <c r="K13" s="2"/>
      <c r="L13" s="2"/>
      <c r="M13" s="1"/>
    </row>
    <row r="14" spans="2:14" ht="21.95" customHeight="1" x14ac:dyDescent="0.25">
      <c r="B14" s="395" t="s">
        <v>81</v>
      </c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0</v>
      </c>
      <c r="M14" s="1">
        <f>+RANK(+L14,$L$12:$L$41)</f>
        <v>2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96" t="s">
        <v>237</v>
      </c>
      <c r="C16" s="2" t="s">
        <v>1</v>
      </c>
      <c r="D16" s="3">
        <v>9.5</v>
      </c>
      <c r="E16" s="3">
        <v>9.4</v>
      </c>
      <c r="F16" s="3">
        <v>9.5</v>
      </c>
      <c r="G16" s="3"/>
      <c r="H16" s="3"/>
      <c r="I16" s="3">
        <v>3.6</v>
      </c>
      <c r="J16" s="2">
        <f>SUM(D16:I16)</f>
        <v>32</v>
      </c>
      <c r="K16" s="2"/>
      <c r="L16" s="2"/>
      <c r="M16" s="1"/>
    </row>
    <row r="17" spans="2:14" ht="21.95" customHeight="1" x14ac:dyDescent="0.25">
      <c r="B17" s="397" t="s">
        <v>59</v>
      </c>
      <c r="C17" s="2" t="s">
        <v>0</v>
      </c>
      <c r="D17" s="3">
        <v>9.3000000000000007</v>
      </c>
      <c r="E17" s="3">
        <v>9.1</v>
      </c>
      <c r="F17" s="3">
        <v>9.4</v>
      </c>
      <c r="G17" s="3"/>
      <c r="H17" s="3"/>
      <c r="I17" s="3">
        <v>3.8</v>
      </c>
      <c r="J17" s="2">
        <f>SUM(D17:I17)</f>
        <v>31.599999999999998</v>
      </c>
      <c r="K17" s="2"/>
      <c r="L17" s="2">
        <f>SUM(J16+J17-K17-K16)</f>
        <v>63.599999999999994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6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0300-000000000000}">
      <formula1>0</formula1>
      <formula2>20</formula2>
    </dataValidation>
    <dataValidation type="decimal" allowBlank="1" showInputMessage="1" showErrorMessage="1" sqref="I39 I36 I33 I30 I27 I24 I21 I18 I15 D13:H41" xr:uid="{00000000-0002-0000-03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N41"/>
  <sheetViews>
    <sheetView topLeftCell="A3" zoomScaleNormal="100" workbookViewId="0">
      <selection activeCell="S17" sqref="S17"/>
    </sheetView>
  </sheetViews>
  <sheetFormatPr defaultRowHeight="15" x14ac:dyDescent="0.25"/>
  <cols>
    <col min="1" max="1" width="1.42578125" style="178" customWidth="1"/>
    <col min="2" max="2" width="34.28515625" style="178" customWidth="1"/>
    <col min="3" max="3" width="4.42578125" style="178" customWidth="1"/>
    <col min="4" max="9" width="5.5703125" style="178" customWidth="1"/>
    <col min="10" max="10" width="6.7109375" style="178" customWidth="1"/>
    <col min="11" max="11" width="6" style="178" customWidth="1"/>
    <col min="12" max="12" width="7.140625" style="178" customWidth="1"/>
    <col min="13" max="13" width="7.7109375" style="178" customWidth="1"/>
    <col min="14" max="16384" width="9.140625" style="178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6</v>
      </c>
      <c r="H10" s="404"/>
      <c r="I10" s="404"/>
      <c r="J10" s="405" t="s">
        <v>9</v>
      </c>
      <c r="K10" s="405"/>
      <c r="L10" s="29" t="s">
        <v>69</v>
      </c>
      <c r="M10" s="179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179"/>
      <c r="M11" s="179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10" t="s">
        <v>132</v>
      </c>
      <c r="C13" s="2" t="s">
        <v>1</v>
      </c>
      <c r="D13" s="3">
        <v>7.4</v>
      </c>
      <c r="E13" s="3">
        <v>7.5</v>
      </c>
      <c r="F13" s="3">
        <v>7.4</v>
      </c>
      <c r="G13" s="3"/>
      <c r="H13" s="3"/>
      <c r="I13" s="3"/>
      <c r="J13" s="2">
        <f>SUM(D13:I13)</f>
        <v>22.3</v>
      </c>
      <c r="K13" s="2"/>
      <c r="L13" s="2"/>
      <c r="M13" s="1"/>
    </row>
    <row r="14" spans="2:14" ht="21.95" customHeight="1" x14ac:dyDescent="0.25">
      <c r="B14" s="215" t="s">
        <v>49</v>
      </c>
      <c r="C14" s="2" t="s">
        <v>0</v>
      </c>
      <c r="D14" s="3">
        <v>7.1</v>
      </c>
      <c r="E14" s="3">
        <v>7.3</v>
      </c>
      <c r="F14" s="3">
        <v>7</v>
      </c>
      <c r="G14" s="3"/>
      <c r="H14" s="3"/>
      <c r="I14" s="3"/>
      <c r="J14" s="2">
        <f>SUM(D14:I14)</f>
        <v>21.4</v>
      </c>
      <c r="K14" s="2">
        <v>3</v>
      </c>
      <c r="L14" s="2">
        <f>SUM(J13+J14-K14-K13)</f>
        <v>40.700000000000003</v>
      </c>
      <c r="M14" s="1">
        <f>+RANK(+L14,$L$12:$L$41)</f>
        <v>4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211" t="s">
        <v>133</v>
      </c>
      <c r="C16" s="2" t="s">
        <v>1</v>
      </c>
      <c r="D16" s="3">
        <v>6.4</v>
      </c>
      <c r="E16" s="3">
        <v>6.4</v>
      </c>
      <c r="F16" s="3">
        <v>6.4</v>
      </c>
      <c r="G16" s="3"/>
      <c r="H16" s="3"/>
      <c r="I16" s="3"/>
      <c r="J16" s="2">
        <f>SUM(D16:I16)</f>
        <v>19.200000000000003</v>
      </c>
      <c r="K16" s="2">
        <v>3</v>
      </c>
      <c r="L16" s="2"/>
      <c r="M16" s="1"/>
    </row>
    <row r="17" spans="2:14" ht="21.95" customHeight="1" x14ac:dyDescent="0.25">
      <c r="B17" s="216" t="s">
        <v>49</v>
      </c>
      <c r="C17" s="2" t="s">
        <v>0</v>
      </c>
      <c r="D17" s="3">
        <v>7.4</v>
      </c>
      <c r="E17" s="3">
        <v>7.3</v>
      </c>
      <c r="F17" s="3">
        <v>7.1</v>
      </c>
      <c r="G17" s="3"/>
      <c r="H17" s="3"/>
      <c r="I17" s="3"/>
      <c r="J17" s="2">
        <f>SUM(D17:I17)</f>
        <v>21.799999999999997</v>
      </c>
      <c r="K17" s="2"/>
      <c r="L17" s="2">
        <f>SUM(J16+J17-K17-K16)</f>
        <v>38</v>
      </c>
      <c r="M17" s="1">
        <f>+RANK(+L17,$L$12:$L$41)</f>
        <v>5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179"/>
    </row>
    <row r="19" spans="2:14" ht="21.95" customHeight="1" x14ac:dyDescent="0.25">
      <c r="B19" s="212" t="s">
        <v>134</v>
      </c>
      <c r="C19" s="2" t="s">
        <v>1</v>
      </c>
      <c r="D19" s="3">
        <v>8.1</v>
      </c>
      <c r="E19" s="3">
        <v>8.1</v>
      </c>
      <c r="F19" s="3">
        <v>8.1</v>
      </c>
      <c r="G19" s="3"/>
      <c r="H19" s="3"/>
      <c r="I19" s="3"/>
      <c r="J19" s="2">
        <f>SUM(D19:I19)</f>
        <v>24.299999999999997</v>
      </c>
      <c r="K19" s="2"/>
      <c r="L19" s="2"/>
      <c r="M19" s="1"/>
    </row>
    <row r="20" spans="2:14" ht="21.95" customHeight="1" x14ac:dyDescent="0.25">
      <c r="B20" s="217" t="s">
        <v>49</v>
      </c>
      <c r="C20" s="2" t="s">
        <v>0</v>
      </c>
      <c r="D20" s="3">
        <v>8.6</v>
      </c>
      <c r="E20" s="3">
        <v>8.6</v>
      </c>
      <c r="F20" s="3">
        <v>8.5</v>
      </c>
      <c r="G20" s="3"/>
      <c r="H20" s="3"/>
      <c r="I20" s="3"/>
      <c r="J20" s="2">
        <f>SUM(D20:I20)</f>
        <v>25.7</v>
      </c>
      <c r="K20" s="2"/>
      <c r="L20" s="2">
        <f>SUM(J19+J20-K20-K19)</f>
        <v>50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179"/>
    </row>
    <row r="22" spans="2:14" ht="21.95" customHeight="1" x14ac:dyDescent="0.25">
      <c r="B22" s="213" t="s">
        <v>135</v>
      </c>
      <c r="C22" s="2" t="s">
        <v>1</v>
      </c>
      <c r="D22" s="3">
        <v>8.8000000000000007</v>
      </c>
      <c r="E22" s="3">
        <v>9</v>
      </c>
      <c r="F22" s="3">
        <v>8.8000000000000007</v>
      </c>
      <c r="G22" s="3"/>
      <c r="H22" s="3"/>
      <c r="I22" s="3"/>
      <c r="J22" s="2">
        <f>SUM(D22:I22)</f>
        <v>26.6</v>
      </c>
      <c r="K22" s="2"/>
      <c r="L22" s="2"/>
      <c r="M22" s="1"/>
    </row>
    <row r="23" spans="2:14" ht="21.95" customHeight="1" x14ac:dyDescent="0.25">
      <c r="B23" s="218" t="s">
        <v>59</v>
      </c>
      <c r="C23" s="2" t="s">
        <v>0</v>
      </c>
      <c r="D23" s="3">
        <v>8.9</v>
      </c>
      <c r="E23" s="3">
        <v>8.6999999999999993</v>
      </c>
      <c r="F23" s="3">
        <v>8.9</v>
      </c>
      <c r="G23" s="3"/>
      <c r="H23" s="3"/>
      <c r="I23" s="3"/>
      <c r="J23" s="2">
        <f>SUM(D23:I23)</f>
        <v>26.5</v>
      </c>
      <c r="K23" s="2"/>
      <c r="L23" s="2">
        <f>SUM(J22+J23-K23-K22)</f>
        <v>53.1</v>
      </c>
      <c r="M23" s="1">
        <f>+RANK(+L23,$L$12:$L$41)</f>
        <v>1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179"/>
    </row>
    <row r="25" spans="2:14" ht="21.95" customHeight="1" x14ac:dyDescent="0.25">
      <c r="B25" s="214" t="s">
        <v>136</v>
      </c>
      <c r="C25" s="2" t="s">
        <v>1</v>
      </c>
      <c r="D25" s="3">
        <v>8.3000000000000007</v>
      </c>
      <c r="E25" s="3">
        <v>8.6</v>
      </c>
      <c r="F25" s="3">
        <v>8.1</v>
      </c>
      <c r="G25" s="3"/>
      <c r="H25" s="3"/>
      <c r="I25" s="3"/>
      <c r="J25" s="2">
        <f>SUM(D25:I25)</f>
        <v>25</v>
      </c>
      <c r="K25" s="2"/>
      <c r="L25" s="2"/>
      <c r="M25" s="1"/>
    </row>
    <row r="26" spans="2:14" ht="21.95" customHeight="1" x14ac:dyDescent="0.25">
      <c r="B26" s="219" t="s">
        <v>17</v>
      </c>
      <c r="C26" s="2" t="s">
        <v>0</v>
      </c>
      <c r="D26" s="3">
        <v>7.9</v>
      </c>
      <c r="E26" s="3">
        <v>8.1</v>
      </c>
      <c r="F26" s="3">
        <v>8.1999999999999993</v>
      </c>
      <c r="G26" s="3"/>
      <c r="H26" s="3"/>
      <c r="I26" s="3"/>
      <c r="J26" s="2">
        <f>SUM(D26:I26)</f>
        <v>24.2</v>
      </c>
      <c r="K26" s="2"/>
      <c r="L26" s="2">
        <f>SUM(J25+J26-K26-K25)</f>
        <v>49.2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179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6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179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6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179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6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179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6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179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2700-000000000000}">
      <formula1>0</formula1>
      <formula2>20</formula2>
    </dataValidation>
    <dataValidation type="decimal" allowBlank="1" showInputMessage="1" showErrorMessage="1" sqref="I39 I36 I33 I30 I27 I24 I21 I18 I15 D13:H41" xr:uid="{00000000-0002-0000-27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N41"/>
  <sheetViews>
    <sheetView zoomScaleNormal="100" workbookViewId="0">
      <selection activeCell="G25" sqref="G25"/>
    </sheetView>
  </sheetViews>
  <sheetFormatPr defaultRowHeight="15" x14ac:dyDescent="0.25"/>
  <cols>
    <col min="1" max="1" width="1.42578125" style="178" customWidth="1"/>
    <col min="2" max="2" width="34.28515625" style="178" customWidth="1"/>
    <col min="3" max="3" width="4.42578125" style="178" customWidth="1"/>
    <col min="4" max="9" width="5.5703125" style="178" customWidth="1"/>
    <col min="10" max="10" width="6.7109375" style="178" customWidth="1"/>
    <col min="11" max="11" width="6" style="178" customWidth="1"/>
    <col min="12" max="12" width="7.140625" style="178" customWidth="1"/>
    <col min="13" max="13" width="7.7109375" style="178" customWidth="1"/>
    <col min="14" max="16384" width="9.140625" style="178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6</v>
      </c>
      <c r="H10" s="404"/>
      <c r="I10" s="404"/>
      <c r="J10" s="405" t="s">
        <v>9</v>
      </c>
      <c r="K10" s="405"/>
      <c r="L10" s="29" t="s">
        <v>8</v>
      </c>
      <c r="M10" s="179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179"/>
      <c r="M11" s="179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20" t="s">
        <v>137</v>
      </c>
      <c r="C13" s="2" t="s">
        <v>1</v>
      </c>
      <c r="D13" s="3"/>
      <c r="E13" s="3"/>
      <c r="F13" s="3"/>
      <c r="G13" s="3"/>
      <c r="H13" s="3"/>
      <c r="I13" s="3"/>
      <c r="J13" s="2">
        <f>SUM(D13:I13)</f>
        <v>0</v>
      </c>
      <c r="K13" s="2"/>
      <c r="L13" s="2"/>
      <c r="M13" s="1"/>
    </row>
    <row r="14" spans="2:14" ht="21.95" customHeight="1" x14ac:dyDescent="0.25">
      <c r="B14" s="223" t="s">
        <v>138</v>
      </c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0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179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1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179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1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179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1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179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1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179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1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179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1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179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1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179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28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28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N41"/>
  <sheetViews>
    <sheetView topLeftCell="A20" zoomScaleNormal="100" workbookViewId="0">
      <selection activeCell="T28" sqref="T28"/>
    </sheetView>
  </sheetViews>
  <sheetFormatPr defaultRowHeight="15" x14ac:dyDescent="0.25"/>
  <cols>
    <col min="1" max="1" width="1.42578125" style="178" customWidth="1"/>
    <col min="2" max="2" width="34.28515625" style="178" customWidth="1"/>
    <col min="3" max="3" width="4.42578125" style="178" customWidth="1"/>
    <col min="4" max="9" width="5.5703125" style="178" customWidth="1"/>
    <col min="10" max="10" width="6.7109375" style="178" customWidth="1"/>
    <col min="11" max="11" width="6" style="178" customWidth="1"/>
    <col min="12" max="12" width="7.140625" style="178" customWidth="1"/>
    <col min="13" max="13" width="7.7109375" style="178" customWidth="1"/>
    <col min="14" max="16384" width="9.140625" style="178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6</v>
      </c>
      <c r="H10" s="404"/>
      <c r="I10" s="404"/>
      <c r="J10" s="405" t="s">
        <v>9</v>
      </c>
      <c r="K10" s="405"/>
      <c r="L10" s="29" t="s">
        <v>8</v>
      </c>
      <c r="M10" s="179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179"/>
      <c r="M11" s="179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33" t="s">
        <v>139</v>
      </c>
      <c r="C13" s="2" t="s">
        <v>1</v>
      </c>
      <c r="D13" s="3">
        <v>8.1</v>
      </c>
      <c r="E13" s="3">
        <v>8.1</v>
      </c>
      <c r="F13" s="3">
        <v>7.8</v>
      </c>
      <c r="G13" s="3"/>
      <c r="H13" s="3"/>
      <c r="I13" s="3"/>
      <c r="J13" s="2">
        <f>SUM(D13:I13)</f>
        <v>24</v>
      </c>
      <c r="K13" s="2">
        <v>0.6</v>
      </c>
      <c r="L13" s="2"/>
      <c r="M13" s="1"/>
    </row>
    <row r="14" spans="2:14" ht="21.95" customHeight="1" x14ac:dyDescent="0.25">
      <c r="B14" s="224" t="s">
        <v>49</v>
      </c>
      <c r="C14" s="2" t="s">
        <v>0</v>
      </c>
      <c r="D14" s="3">
        <v>7.7</v>
      </c>
      <c r="E14" s="3">
        <v>7.9</v>
      </c>
      <c r="F14" s="3">
        <v>7.4</v>
      </c>
      <c r="G14" s="3"/>
      <c r="H14" s="3"/>
      <c r="I14" s="3"/>
      <c r="J14" s="2">
        <f>SUM(D14:I14)</f>
        <v>23</v>
      </c>
      <c r="K14" s="2"/>
      <c r="L14" s="2">
        <f>SUM(J13+J14-K14-K13)</f>
        <v>46.4</v>
      </c>
      <c r="M14" s="1">
        <f>+RANK(+L14,$L$12:$L$41)</f>
        <v>9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225" t="s">
        <v>140</v>
      </c>
      <c r="C16" s="2" t="s">
        <v>1</v>
      </c>
      <c r="D16" s="3">
        <v>8.3000000000000007</v>
      </c>
      <c r="E16" s="3">
        <v>8</v>
      </c>
      <c r="F16" s="3">
        <v>7.8</v>
      </c>
      <c r="G16" s="3"/>
      <c r="H16" s="3"/>
      <c r="I16" s="3"/>
      <c r="J16" s="2">
        <f>SUM(D16:I16)</f>
        <v>24.1</v>
      </c>
      <c r="K16" s="2"/>
      <c r="L16" s="2"/>
      <c r="M16" s="1"/>
    </row>
    <row r="17" spans="2:14" ht="21.95" customHeight="1" x14ac:dyDescent="0.25">
      <c r="B17" s="226" t="s">
        <v>43</v>
      </c>
      <c r="C17" s="2" t="s">
        <v>0</v>
      </c>
      <c r="D17" s="3">
        <v>7.7</v>
      </c>
      <c r="E17" s="3">
        <v>7.8</v>
      </c>
      <c r="F17" s="3">
        <v>7.4</v>
      </c>
      <c r="G17" s="3"/>
      <c r="H17" s="3"/>
      <c r="I17" s="3"/>
      <c r="J17" s="2">
        <f>SUM(D17:I17)</f>
        <v>22.9</v>
      </c>
      <c r="K17" s="2"/>
      <c r="L17" s="2">
        <f>SUM(J16+J17-K17-K16)</f>
        <v>47</v>
      </c>
      <c r="M17" s="1">
        <f>+RANK(+L17,$L$12:$L$41)</f>
        <v>7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179"/>
    </row>
    <row r="19" spans="2:14" ht="21.95" customHeight="1" x14ac:dyDescent="0.25">
      <c r="B19" s="227" t="s">
        <v>141</v>
      </c>
      <c r="C19" s="2" t="s">
        <v>1</v>
      </c>
      <c r="D19" s="3">
        <v>8.6</v>
      </c>
      <c r="E19" s="3">
        <v>8.5</v>
      </c>
      <c r="F19" s="3">
        <v>8.6</v>
      </c>
      <c r="G19" s="3"/>
      <c r="H19" s="3"/>
      <c r="I19" s="3"/>
      <c r="J19" s="2">
        <f>SUM(D19:I19)</f>
        <v>25.700000000000003</v>
      </c>
      <c r="K19" s="2"/>
      <c r="L19" s="2"/>
      <c r="M19" s="1"/>
    </row>
    <row r="20" spans="2:14" ht="21.95" customHeight="1" x14ac:dyDescent="0.25">
      <c r="B20" s="228" t="s">
        <v>60</v>
      </c>
      <c r="C20" s="2" t="s">
        <v>0</v>
      </c>
      <c r="D20" s="3">
        <v>8.3000000000000007</v>
      </c>
      <c r="E20" s="3">
        <v>8.3000000000000007</v>
      </c>
      <c r="F20" s="3">
        <v>8.1</v>
      </c>
      <c r="G20" s="3"/>
      <c r="H20" s="3"/>
      <c r="I20" s="3"/>
      <c r="J20" s="2">
        <f>SUM(D20:I20)</f>
        <v>24.700000000000003</v>
      </c>
      <c r="K20" s="2"/>
      <c r="L20" s="2">
        <f>SUM(J19+J20-K20-K19)</f>
        <v>50.400000000000006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179"/>
    </row>
    <row r="22" spans="2:14" ht="21.95" customHeight="1" x14ac:dyDescent="0.25">
      <c r="B22" s="229" t="s">
        <v>142</v>
      </c>
      <c r="C22" s="2" t="s">
        <v>1</v>
      </c>
      <c r="D22" s="3">
        <v>8.1999999999999993</v>
      </c>
      <c r="E22" s="3">
        <v>8.1999999999999993</v>
      </c>
      <c r="F22" s="3">
        <v>8</v>
      </c>
      <c r="G22" s="3"/>
      <c r="H22" s="3"/>
      <c r="I22" s="3"/>
      <c r="J22" s="2">
        <f>SUM(D22:I22)</f>
        <v>24.4</v>
      </c>
      <c r="K22" s="2"/>
      <c r="L22" s="2"/>
      <c r="M22" s="1"/>
    </row>
    <row r="23" spans="2:14" ht="21.95" customHeight="1" x14ac:dyDescent="0.25">
      <c r="B23" s="230" t="s">
        <v>143</v>
      </c>
      <c r="C23" s="2" t="s">
        <v>0</v>
      </c>
      <c r="D23" s="3">
        <v>7.3</v>
      </c>
      <c r="E23" s="3">
        <v>7.2</v>
      </c>
      <c r="F23" s="3">
        <v>7.3</v>
      </c>
      <c r="G23" s="3"/>
      <c r="H23" s="3"/>
      <c r="I23" s="3"/>
      <c r="J23" s="2">
        <f>SUM(D23:I23)</f>
        <v>21.8</v>
      </c>
      <c r="K23" s="2">
        <v>3</v>
      </c>
      <c r="L23" s="2">
        <f>SUM(J22+J23-K23-K22)</f>
        <v>43.2</v>
      </c>
      <c r="M23" s="1">
        <f>+RANK(+L23,$L$12:$L$41)</f>
        <v>10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179"/>
    </row>
    <row r="25" spans="2:14" ht="21.95" customHeight="1" x14ac:dyDescent="0.25">
      <c r="B25" s="231" t="s">
        <v>144</v>
      </c>
      <c r="C25" s="2" t="s">
        <v>1</v>
      </c>
      <c r="D25" s="3">
        <v>8.6999999999999993</v>
      </c>
      <c r="E25" s="3">
        <v>8.6</v>
      </c>
      <c r="F25" s="3">
        <v>8.6</v>
      </c>
      <c r="G25" s="3"/>
      <c r="H25" s="3"/>
      <c r="I25" s="3"/>
      <c r="J25" s="2">
        <f>SUM(D25:I25)</f>
        <v>25.9</v>
      </c>
      <c r="K25" s="2"/>
      <c r="L25" s="2"/>
      <c r="M25" s="1"/>
    </row>
    <row r="26" spans="2:14" ht="21.95" customHeight="1" x14ac:dyDescent="0.25">
      <c r="B26" s="232" t="s">
        <v>35</v>
      </c>
      <c r="C26" s="2" t="s">
        <v>0</v>
      </c>
      <c r="D26" s="3">
        <v>8.5</v>
      </c>
      <c r="E26" s="3">
        <v>8.1999999999999993</v>
      </c>
      <c r="F26" s="3">
        <v>8.3000000000000007</v>
      </c>
      <c r="G26" s="3"/>
      <c r="H26" s="3"/>
      <c r="I26" s="3"/>
      <c r="J26" s="2">
        <f>SUM(D26:I26)</f>
        <v>25</v>
      </c>
      <c r="K26" s="2"/>
      <c r="L26" s="2">
        <f>SUM(J25+J26-K26-K25)</f>
        <v>50.9</v>
      </c>
      <c r="M26" s="1">
        <f>+RANK(+L26,$L$12:$L$41)</f>
        <v>1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179"/>
    </row>
    <row r="28" spans="2:14" ht="21.95" customHeight="1" x14ac:dyDescent="0.25">
      <c r="B28" s="234" t="s">
        <v>145</v>
      </c>
      <c r="C28" s="2" t="s">
        <v>1</v>
      </c>
      <c r="D28" s="3">
        <v>8.3000000000000007</v>
      </c>
      <c r="E28" s="3">
        <v>8</v>
      </c>
      <c r="F28" s="3">
        <v>8.5</v>
      </c>
      <c r="G28" s="3"/>
      <c r="H28" s="3"/>
      <c r="I28" s="3"/>
      <c r="J28" s="2">
        <f>SUM(D28:I28)</f>
        <v>24.8</v>
      </c>
      <c r="K28" s="2"/>
      <c r="L28" s="2"/>
      <c r="M28" s="1"/>
    </row>
    <row r="29" spans="2:14" ht="21.95" customHeight="1" x14ac:dyDescent="0.25">
      <c r="B29" s="234" t="s">
        <v>146</v>
      </c>
      <c r="C29" s="2" t="s">
        <v>0</v>
      </c>
      <c r="D29" s="3">
        <v>7.8</v>
      </c>
      <c r="E29" s="3">
        <v>7.9</v>
      </c>
      <c r="F29" s="3">
        <v>8.1999999999999993</v>
      </c>
      <c r="G29" s="3"/>
      <c r="H29" s="3"/>
      <c r="I29" s="3"/>
      <c r="J29" s="2">
        <f>SUM(D29:I29)</f>
        <v>23.9</v>
      </c>
      <c r="K29" s="2"/>
      <c r="L29" s="2">
        <f>SUM(J28+J29-K29-K28)</f>
        <v>48.7</v>
      </c>
      <c r="M29" s="1">
        <f>+RANK(+L29,$L$12:$L$41)</f>
        <v>4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179"/>
    </row>
    <row r="31" spans="2:14" ht="21.95" customHeight="1" x14ac:dyDescent="0.25">
      <c r="B31" s="235" t="s">
        <v>147</v>
      </c>
      <c r="C31" s="2" t="s">
        <v>1</v>
      </c>
      <c r="D31" s="3">
        <v>8.1999999999999993</v>
      </c>
      <c r="E31" s="3">
        <v>8.3000000000000007</v>
      </c>
      <c r="F31" s="3">
        <v>8.6</v>
      </c>
      <c r="G31" s="3"/>
      <c r="H31" s="3"/>
      <c r="I31" s="3"/>
      <c r="J31" s="2">
        <f>SUM(D31:I31)</f>
        <v>25.1</v>
      </c>
      <c r="K31" s="2"/>
      <c r="L31" s="2"/>
      <c r="M31" s="1"/>
    </row>
    <row r="32" spans="2:14" ht="21.95" customHeight="1" x14ac:dyDescent="0.25">
      <c r="B32" s="236" t="s">
        <v>84</v>
      </c>
      <c r="C32" s="2" t="s">
        <v>0</v>
      </c>
      <c r="D32" s="3">
        <v>7.9</v>
      </c>
      <c r="E32" s="3">
        <v>7.8</v>
      </c>
      <c r="F32" s="3">
        <v>8</v>
      </c>
      <c r="G32" s="3"/>
      <c r="H32" s="3"/>
      <c r="I32" s="3"/>
      <c r="J32" s="2">
        <f>SUM(D32:I32)</f>
        <v>23.7</v>
      </c>
      <c r="K32" s="2"/>
      <c r="L32" s="2">
        <f>SUM(J31+J32-K32-K31)</f>
        <v>48.8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179"/>
    </row>
    <row r="34" spans="2:14" ht="21.95" customHeight="1" x14ac:dyDescent="0.25">
      <c r="B34" s="237" t="s">
        <v>148</v>
      </c>
      <c r="C34" s="2" t="s">
        <v>1</v>
      </c>
      <c r="D34" s="3">
        <v>8.4</v>
      </c>
      <c r="E34" s="3">
        <v>8.1</v>
      </c>
      <c r="F34" s="3">
        <v>8.6999999999999993</v>
      </c>
      <c r="G34" s="3"/>
      <c r="H34" s="3"/>
      <c r="I34" s="3"/>
      <c r="J34" s="2">
        <f>SUM(D34:I34)</f>
        <v>25.2</v>
      </c>
      <c r="K34" s="2"/>
      <c r="L34" s="2"/>
      <c r="M34" s="1"/>
    </row>
    <row r="35" spans="2:14" ht="21.95" customHeight="1" x14ac:dyDescent="0.25">
      <c r="B35" s="238" t="s">
        <v>146</v>
      </c>
      <c r="C35" s="2" t="s">
        <v>0</v>
      </c>
      <c r="D35" s="3">
        <v>8.1</v>
      </c>
      <c r="E35" s="3">
        <v>7.8</v>
      </c>
      <c r="F35" s="3">
        <v>8.1999999999999993</v>
      </c>
      <c r="G35" s="3"/>
      <c r="H35" s="3"/>
      <c r="I35" s="3"/>
      <c r="J35" s="2">
        <f>SUM(D35:I35)</f>
        <v>24.099999999999998</v>
      </c>
      <c r="K35" s="2">
        <v>0.6</v>
      </c>
      <c r="L35" s="2">
        <f>SUM(J34+J35-K35-K34)</f>
        <v>48.699999999999996</v>
      </c>
      <c r="M35" s="1">
        <f>+RANK(+L35,$L$12:$L$41)</f>
        <v>5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179"/>
    </row>
    <row r="37" spans="2:14" ht="21.95" customHeight="1" x14ac:dyDescent="0.25">
      <c r="B37" s="239" t="s">
        <v>149</v>
      </c>
      <c r="C37" s="2" t="s">
        <v>1</v>
      </c>
      <c r="D37" s="3">
        <v>8</v>
      </c>
      <c r="E37" s="3">
        <v>8.3000000000000007</v>
      </c>
      <c r="F37" s="3">
        <v>8</v>
      </c>
      <c r="G37" s="3"/>
      <c r="H37" s="3"/>
      <c r="I37" s="3"/>
      <c r="J37" s="2">
        <f>SUM(D37:I37)</f>
        <v>24.3</v>
      </c>
      <c r="K37" s="2"/>
      <c r="L37" s="2"/>
      <c r="M37" s="1"/>
    </row>
    <row r="38" spans="2:14" ht="21.95" customHeight="1" x14ac:dyDescent="0.25">
      <c r="B38" s="240" t="s">
        <v>81</v>
      </c>
      <c r="C38" s="2" t="s">
        <v>0</v>
      </c>
      <c r="D38" s="3">
        <v>7.6</v>
      </c>
      <c r="E38" s="3">
        <v>7.7</v>
      </c>
      <c r="F38" s="3">
        <v>7.3</v>
      </c>
      <c r="G38" s="3"/>
      <c r="H38" s="3"/>
      <c r="I38" s="3"/>
      <c r="J38" s="2">
        <f>SUM(D38:I38)</f>
        <v>22.6</v>
      </c>
      <c r="K38" s="2"/>
      <c r="L38" s="2">
        <f>SUM(J37+J38-K38-K37)</f>
        <v>46.900000000000006</v>
      </c>
      <c r="M38" s="1">
        <f>+RANK(+L38,$L$12:$L$41)</f>
        <v>8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179"/>
    </row>
    <row r="40" spans="2:14" ht="21.95" customHeight="1" x14ac:dyDescent="0.25">
      <c r="B40" s="242" t="s">
        <v>150</v>
      </c>
      <c r="C40" s="2" t="s">
        <v>1</v>
      </c>
      <c r="D40" s="3">
        <v>8.1999999999999993</v>
      </c>
      <c r="E40" s="3">
        <v>8.1</v>
      </c>
      <c r="F40" s="3">
        <v>7.8</v>
      </c>
      <c r="G40" s="3"/>
      <c r="H40" s="3"/>
      <c r="I40" s="3"/>
      <c r="J40" s="2">
        <f>SUM(D40:I40)</f>
        <v>24.099999999999998</v>
      </c>
      <c r="K40" s="2"/>
      <c r="L40" s="2"/>
      <c r="M40" s="1"/>
    </row>
    <row r="41" spans="2:14" ht="21.95" customHeight="1" x14ac:dyDescent="0.25">
      <c r="B41" s="241" t="s">
        <v>81</v>
      </c>
      <c r="C41" s="2" t="s">
        <v>0</v>
      </c>
      <c r="D41" s="3">
        <v>7.9</v>
      </c>
      <c r="E41" s="3">
        <v>7.8</v>
      </c>
      <c r="F41" s="3">
        <v>7.7</v>
      </c>
      <c r="G41" s="3"/>
      <c r="H41" s="3"/>
      <c r="I41" s="3"/>
      <c r="J41" s="2">
        <f>SUM(D41:I41)</f>
        <v>23.4</v>
      </c>
      <c r="K41" s="2"/>
      <c r="L41" s="2">
        <f>SUM(J40+J41-K41-K40)</f>
        <v>47.5</v>
      </c>
      <c r="M41" s="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2900-000000000000}">
      <formula1>0</formula1>
      <formula2>20</formula2>
    </dataValidation>
    <dataValidation type="decimal" allowBlank="1" showInputMessage="1" showErrorMessage="1" sqref="I39 I36 I33 I30 I27 I24 I21 I18 I15 D13:H41" xr:uid="{00000000-0002-0000-29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N41"/>
  <sheetViews>
    <sheetView topLeftCell="A7" zoomScaleNormal="100" workbookViewId="0">
      <selection activeCell="G17" sqref="G17"/>
    </sheetView>
  </sheetViews>
  <sheetFormatPr defaultRowHeight="15" x14ac:dyDescent="0.25"/>
  <cols>
    <col min="1" max="1" width="1.42578125" style="178" customWidth="1"/>
    <col min="2" max="2" width="34.28515625" style="178" customWidth="1"/>
    <col min="3" max="3" width="4.42578125" style="178" customWidth="1"/>
    <col min="4" max="9" width="5.5703125" style="178" customWidth="1"/>
    <col min="10" max="10" width="6.7109375" style="178" customWidth="1"/>
    <col min="11" max="11" width="6" style="178" customWidth="1"/>
    <col min="12" max="12" width="7.140625" style="178" customWidth="1"/>
    <col min="13" max="13" width="7.7109375" style="178" customWidth="1"/>
    <col min="14" max="16384" width="9.140625" style="178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6</v>
      </c>
      <c r="H10" s="404"/>
      <c r="I10" s="404"/>
      <c r="J10" s="405" t="s">
        <v>9</v>
      </c>
      <c r="K10" s="405"/>
      <c r="L10" s="29" t="s">
        <v>8</v>
      </c>
      <c r="M10" s="179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179"/>
      <c r="M11" s="179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43" t="s">
        <v>113</v>
      </c>
      <c r="C13" s="2" t="s">
        <v>1</v>
      </c>
      <c r="D13" s="3">
        <v>7.5</v>
      </c>
      <c r="E13" s="3">
        <v>7.3</v>
      </c>
      <c r="F13" s="3">
        <v>7.1</v>
      </c>
      <c r="G13" s="3"/>
      <c r="H13" s="3"/>
      <c r="I13" s="3"/>
      <c r="J13" s="2">
        <f>SUM(D13:I13)</f>
        <v>21.9</v>
      </c>
      <c r="K13" s="2">
        <v>3</v>
      </c>
      <c r="L13" s="2"/>
      <c r="M13" s="1"/>
    </row>
    <row r="14" spans="2:14" ht="21.95" customHeight="1" x14ac:dyDescent="0.25">
      <c r="B14" s="245" t="s">
        <v>30</v>
      </c>
      <c r="C14" s="2" t="s">
        <v>0</v>
      </c>
      <c r="D14" s="3">
        <v>7.7</v>
      </c>
      <c r="E14" s="3">
        <v>7.5</v>
      </c>
      <c r="F14" s="3">
        <v>7.4</v>
      </c>
      <c r="G14" s="3"/>
      <c r="H14" s="3"/>
      <c r="I14" s="3"/>
      <c r="J14" s="2">
        <f>SUM(D14:I14)</f>
        <v>22.6</v>
      </c>
      <c r="K14" s="2"/>
      <c r="L14" s="2">
        <f>SUM(J13+J14-K14-K13)</f>
        <v>41.5</v>
      </c>
      <c r="M14" s="1">
        <f>+RANK(+L14,$L$12:$L$41)</f>
        <v>2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244" t="s">
        <v>151</v>
      </c>
      <c r="C16" s="2" t="s">
        <v>1</v>
      </c>
      <c r="D16" s="3">
        <v>8.5</v>
      </c>
      <c r="E16" s="3">
        <v>8.1999999999999993</v>
      </c>
      <c r="F16" s="3">
        <v>8.6</v>
      </c>
      <c r="G16" s="3"/>
      <c r="H16" s="3"/>
      <c r="I16" s="3"/>
      <c r="J16" s="2">
        <f>SUM(D16:I16)</f>
        <v>25.299999999999997</v>
      </c>
      <c r="K16" s="2"/>
      <c r="L16" s="2"/>
      <c r="M16" s="1"/>
    </row>
    <row r="17" spans="2:14" ht="21.95" customHeight="1" x14ac:dyDescent="0.25">
      <c r="B17" s="385" t="s">
        <v>76</v>
      </c>
      <c r="C17" s="2" t="s">
        <v>0</v>
      </c>
      <c r="D17" s="3">
        <v>8.3000000000000007</v>
      </c>
      <c r="E17" s="3">
        <v>8.5</v>
      </c>
      <c r="F17" s="3">
        <v>8.4</v>
      </c>
      <c r="G17" s="3"/>
      <c r="H17" s="3"/>
      <c r="I17" s="3"/>
      <c r="J17" s="2">
        <f>SUM(D17:I17)</f>
        <v>25.200000000000003</v>
      </c>
      <c r="K17" s="2"/>
      <c r="L17" s="2">
        <f>SUM(J16+J17-K17-K16)</f>
        <v>50.5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179"/>
    </row>
    <row r="19" spans="2:14" ht="21.95" customHeight="1" x14ac:dyDescent="0.25">
      <c r="B19" s="244" t="s">
        <v>152</v>
      </c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385" t="s">
        <v>146</v>
      </c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179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179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179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179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179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179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179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2A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2A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N41"/>
  <sheetViews>
    <sheetView topLeftCell="A16" zoomScaleNormal="100" workbookViewId="0">
      <selection activeCell="F21" sqref="F21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6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48" t="s">
        <v>154</v>
      </c>
      <c r="C13" s="2" t="s">
        <v>1</v>
      </c>
      <c r="D13" s="3">
        <v>8.6</v>
      </c>
      <c r="E13" s="3">
        <v>8.6</v>
      </c>
      <c r="F13" s="3">
        <v>8.9</v>
      </c>
      <c r="G13" s="3"/>
      <c r="H13" s="3"/>
      <c r="I13" s="3"/>
      <c r="J13" s="2">
        <f>SUM(D13:I13)</f>
        <v>26.1</v>
      </c>
      <c r="K13" s="2"/>
      <c r="L13" s="2"/>
      <c r="M13" s="1"/>
    </row>
    <row r="14" spans="2:14" ht="21.95" customHeight="1" x14ac:dyDescent="0.25">
      <c r="B14" s="251" t="s">
        <v>146</v>
      </c>
      <c r="C14" s="2" t="s">
        <v>0</v>
      </c>
      <c r="D14" s="3">
        <v>9</v>
      </c>
      <c r="E14" s="3">
        <v>8.6999999999999993</v>
      </c>
      <c r="F14" s="3">
        <v>8.6999999999999993</v>
      </c>
      <c r="G14" s="3"/>
      <c r="H14" s="3"/>
      <c r="I14" s="3"/>
      <c r="J14" s="2">
        <f>SUM(D14:I14)</f>
        <v>26.4</v>
      </c>
      <c r="K14" s="2"/>
      <c r="L14" s="2">
        <f>SUM(J13+J14-K14-K13)</f>
        <v>52.5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249" t="s">
        <v>155</v>
      </c>
      <c r="C16" s="2" t="s">
        <v>1</v>
      </c>
      <c r="D16" s="3">
        <v>8.1</v>
      </c>
      <c r="E16" s="3">
        <v>8.5</v>
      </c>
      <c r="F16" s="3">
        <v>8.3000000000000007</v>
      </c>
      <c r="G16" s="3"/>
      <c r="H16" s="3"/>
      <c r="I16" s="3"/>
      <c r="J16" s="2">
        <f>SUM(D16:I16)</f>
        <v>24.900000000000002</v>
      </c>
      <c r="K16" s="2"/>
      <c r="L16" s="2"/>
      <c r="M16" s="1"/>
    </row>
    <row r="17" spans="2:14" ht="21.95" customHeight="1" x14ac:dyDescent="0.25">
      <c r="B17" s="252" t="s">
        <v>146</v>
      </c>
      <c r="C17" s="2" t="s">
        <v>0</v>
      </c>
      <c r="D17" s="3">
        <v>7.7</v>
      </c>
      <c r="E17" s="3">
        <v>8</v>
      </c>
      <c r="F17" s="3">
        <v>7.7</v>
      </c>
      <c r="G17" s="3"/>
      <c r="H17" s="3"/>
      <c r="I17" s="3"/>
      <c r="J17" s="2">
        <f>SUM(D17:I17)</f>
        <v>23.4</v>
      </c>
      <c r="K17" s="2"/>
      <c r="L17" s="2">
        <f>SUM(J16+J17-K17-K16)</f>
        <v>48.3</v>
      </c>
      <c r="M17" s="1">
        <f>+RANK(+L17,$L$12:$L$41)</f>
        <v>3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250" t="s">
        <v>156</v>
      </c>
      <c r="C19" s="2" t="s">
        <v>1</v>
      </c>
      <c r="D19" s="3">
        <v>8.5</v>
      </c>
      <c r="E19" s="3">
        <v>8.6</v>
      </c>
      <c r="F19" s="3">
        <v>8.6999999999999993</v>
      </c>
      <c r="G19" s="3"/>
      <c r="H19" s="3"/>
      <c r="I19" s="3"/>
      <c r="J19" s="2">
        <f>SUM(D19:I19)</f>
        <v>25.8</v>
      </c>
      <c r="K19" s="2"/>
      <c r="L19" s="2"/>
      <c r="M19" s="1"/>
    </row>
    <row r="20" spans="2:14" ht="21.95" customHeight="1" x14ac:dyDescent="0.25">
      <c r="B20" s="253" t="s">
        <v>59</v>
      </c>
      <c r="C20" s="2" t="s">
        <v>0</v>
      </c>
      <c r="D20" s="3">
        <v>8.8000000000000007</v>
      </c>
      <c r="E20" s="3">
        <v>9</v>
      </c>
      <c r="F20" s="3">
        <v>8.9</v>
      </c>
      <c r="G20" s="3"/>
      <c r="H20" s="3"/>
      <c r="I20" s="3"/>
      <c r="J20" s="2">
        <f>SUM(D20:I20)</f>
        <v>26.700000000000003</v>
      </c>
      <c r="K20" s="2"/>
      <c r="L20" s="2">
        <f>SUM(J19+J20-K20-K19)</f>
        <v>52.5</v>
      </c>
      <c r="M20" s="1">
        <f>+RANK(+L20,$L$12:$L$41)</f>
        <v>1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4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4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4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4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4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4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2B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2B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N41"/>
  <sheetViews>
    <sheetView zoomScaleNormal="100" workbookViewId="0">
      <selection activeCell="B17" sqref="B17"/>
    </sheetView>
  </sheetViews>
  <sheetFormatPr defaultRowHeight="15" x14ac:dyDescent="0.25"/>
  <cols>
    <col min="1" max="1" width="1.42578125" style="178" customWidth="1"/>
    <col min="2" max="2" width="34.28515625" style="178" customWidth="1"/>
    <col min="3" max="3" width="4.42578125" style="178" customWidth="1"/>
    <col min="4" max="9" width="5.5703125" style="178" customWidth="1"/>
    <col min="10" max="10" width="6.7109375" style="178" customWidth="1"/>
    <col min="11" max="11" width="6" style="178" customWidth="1"/>
    <col min="12" max="12" width="7.140625" style="178" customWidth="1"/>
    <col min="13" max="13" width="7.7109375" style="178" customWidth="1"/>
    <col min="14" max="16384" width="9.140625" style="178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6</v>
      </c>
      <c r="H10" s="404"/>
      <c r="I10" s="404"/>
      <c r="J10" s="405" t="s">
        <v>9</v>
      </c>
      <c r="K10" s="405"/>
      <c r="L10" s="29" t="s">
        <v>8</v>
      </c>
      <c r="M10" s="179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179"/>
      <c r="M11" s="179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46" t="s">
        <v>153</v>
      </c>
      <c r="C13" s="2" t="s">
        <v>1</v>
      </c>
      <c r="D13" s="3">
        <v>7.8</v>
      </c>
      <c r="E13" s="3">
        <v>7.8</v>
      </c>
      <c r="F13" s="3">
        <v>7.8</v>
      </c>
      <c r="G13" s="3"/>
      <c r="H13" s="3"/>
      <c r="I13" s="3"/>
      <c r="J13" s="2">
        <f>SUM(D13:I13)</f>
        <v>23.4</v>
      </c>
      <c r="K13" s="2"/>
      <c r="L13" s="2"/>
      <c r="M13" s="1"/>
    </row>
    <row r="14" spans="2:14" ht="21.95" customHeight="1" x14ac:dyDescent="0.25">
      <c r="B14" s="247" t="s">
        <v>30</v>
      </c>
      <c r="C14" s="2" t="s">
        <v>0</v>
      </c>
      <c r="D14" s="3">
        <v>7.3</v>
      </c>
      <c r="E14" s="3">
        <v>7</v>
      </c>
      <c r="F14" s="3">
        <v>7.1</v>
      </c>
      <c r="G14" s="3"/>
      <c r="H14" s="3"/>
      <c r="I14" s="3"/>
      <c r="J14" s="2">
        <f>SUM(D14:I14)</f>
        <v>21.4</v>
      </c>
      <c r="K14" s="2">
        <v>3</v>
      </c>
      <c r="L14" s="2">
        <f>SUM(J13+J14-K14-K13)</f>
        <v>41.8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179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179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179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179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179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179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179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179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2C00-000000000000}">
      <formula1>0</formula1>
      <formula2>20</formula2>
    </dataValidation>
    <dataValidation type="decimal" allowBlank="1" showInputMessage="1" showErrorMessage="1" sqref="I39 I36 I33 I30 I27 I24 I21 I18 I15 D13:H41" xr:uid="{00000000-0002-0000-2C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N41"/>
  <sheetViews>
    <sheetView topLeftCell="A7" zoomScaleNormal="100" workbookViewId="0">
      <selection activeCell="E21" sqref="E21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87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6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54" t="s">
        <v>157</v>
      </c>
      <c r="C13" s="2" t="s">
        <v>1</v>
      </c>
      <c r="D13" s="3"/>
      <c r="E13" s="3"/>
      <c r="F13" s="3"/>
      <c r="G13" s="3"/>
      <c r="H13" s="3"/>
      <c r="I13" s="3"/>
      <c r="J13" s="2">
        <f>SUM(D13:I13)</f>
        <v>0</v>
      </c>
      <c r="K13" s="2"/>
      <c r="L13" s="2"/>
      <c r="M13" s="1"/>
    </row>
    <row r="14" spans="2:14" ht="21.95" customHeight="1" x14ac:dyDescent="0.25">
      <c r="B14" s="257" t="s">
        <v>81</v>
      </c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0</v>
      </c>
      <c r="M14" s="1">
        <f>+RANK(+L14,$L$12:$L$41)</f>
        <v>2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255" t="s">
        <v>158</v>
      </c>
      <c r="C16" s="2" t="s">
        <v>1</v>
      </c>
      <c r="D16" s="3">
        <v>7.2</v>
      </c>
      <c r="E16" s="3">
        <v>7.5</v>
      </c>
      <c r="F16" s="3">
        <v>7.2</v>
      </c>
      <c r="G16" s="3"/>
      <c r="H16" s="3"/>
      <c r="I16" s="3"/>
      <c r="J16" s="2">
        <f>SUM(D16:I16)</f>
        <v>21.9</v>
      </c>
      <c r="K16" s="2">
        <v>3</v>
      </c>
      <c r="L16" s="2"/>
      <c r="M16" s="1"/>
    </row>
    <row r="17" spans="2:14" ht="21.95" customHeight="1" x14ac:dyDescent="0.25">
      <c r="B17" s="258" t="s">
        <v>131</v>
      </c>
      <c r="C17" s="2" t="s">
        <v>0</v>
      </c>
      <c r="D17" s="3">
        <v>7.2</v>
      </c>
      <c r="E17" s="3">
        <v>7</v>
      </c>
      <c r="F17" s="3">
        <v>6.9</v>
      </c>
      <c r="G17" s="3"/>
      <c r="H17" s="3"/>
      <c r="I17" s="3"/>
      <c r="J17" s="2">
        <f>SUM(D17:I17)</f>
        <v>21.1</v>
      </c>
      <c r="K17" s="2">
        <v>3</v>
      </c>
      <c r="L17" s="2">
        <f>SUM(J16+J17-K17-K16)</f>
        <v>37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256" t="s">
        <v>159</v>
      </c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259" t="s">
        <v>81</v>
      </c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2D00-000000000000}">
      <formula1>0</formula1>
      <formula2>20</formula2>
    </dataValidation>
    <dataValidation type="decimal" allowBlank="1" showInputMessage="1" showErrorMessage="1" sqref="I39 I36 I33 I30 I27 I24 I21 I18 I15 D13:H41" xr:uid="{00000000-0002-0000-2D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N41"/>
  <sheetViews>
    <sheetView zoomScaleNormal="100" workbookViewId="0">
      <selection activeCell="G14" sqref="G14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45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7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60" t="s">
        <v>160</v>
      </c>
      <c r="C13" s="2" t="s">
        <v>1</v>
      </c>
      <c r="D13" s="3">
        <v>8.9</v>
      </c>
      <c r="E13" s="3">
        <v>9.1</v>
      </c>
      <c r="F13" s="3">
        <v>9.6999999999999993</v>
      </c>
      <c r="G13" s="3"/>
      <c r="H13" s="3"/>
      <c r="I13" s="3"/>
      <c r="J13" s="2">
        <f>SUM(D13:I13)</f>
        <v>27.7</v>
      </c>
      <c r="K13" s="2"/>
      <c r="L13" s="2"/>
      <c r="M13" s="1"/>
    </row>
    <row r="14" spans="2:14" ht="21.95" customHeight="1" x14ac:dyDescent="0.25">
      <c r="B14" s="261" t="s">
        <v>49</v>
      </c>
      <c r="C14" s="2" t="s">
        <v>0</v>
      </c>
      <c r="D14" s="3">
        <v>8.3000000000000007</v>
      </c>
      <c r="E14" s="3">
        <v>8.3000000000000007</v>
      </c>
      <c r="F14" s="3">
        <v>8.5</v>
      </c>
      <c r="G14" s="3"/>
      <c r="H14" s="3"/>
      <c r="I14" s="3"/>
      <c r="J14" s="2">
        <f>SUM(D14:I14)</f>
        <v>25.1</v>
      </c>
      <c r="K14" s="2"/>
      <c r="L14" s="2">
        <f>SUM(J13+J14-K14-K13)</f>
        <v>52.8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2E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2E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2:N41"/>
  <sheetViews>
    <sheetView topLeftCell="A3" zoomScaleNormal="100" workbookViewId="0">
      <selection activeCell="G26" sqref="G26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7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62" t="s">
        <v>161</v>
      </c>
      <c r="C13" s="2" t="s">
        <v>1</v>
      </c>
      <c r="D13" s="3">
        <v>8.6</v>
      </c>
      <c r="E13" s="3">
        <v>8.6</v>
      </c>
      <c r="F13" s="3">
        <v>8.3000000000000007</v>
      </c>
      <c r="G13" s="3"/>
      <c r="H13" s="3"/>
      <c r="I13" s="3"/>
      <c r="J13" s="2">
        <f>SUM(D13:I13)</f>
        <v>25.5</v>
      </c>
      <c r="K13" s="2"/>
      <c r="L13" s="2"/>
      <c r="M13" s="1"/>
    </row>
    <row r="14" spans="2:14" ht="21.95" customHeight="1" x14ac:dyDescent="0.25">
      <c r="B14" s="263" t="s">
        <v>49</v>
      </c>
      <c r="C14" s="2" t="s">
        <v>0</v>
      </c>
      <c r="D14" s="3">
        <v>8.5</v>
      </c>
      <c r="E14" s="3">
        <v>8.6</v>
      </c>
      <c r="F14" s="3">
        <v>8.1999999999999993</v>
      </c>
      <c r="G14" s="3"/>
      <c r="H14" s="3"/>
      <c r="I14" s="3"/>
      <c r="J14" s="2">
        <f>SUM(D14:I14)</f>
        <v>25.3</v>
      </c>
      <c r="K14" s="2"/>
      <c r="L14" s="2">
        <f>SUM(J13+J14-K14-K13)</f>
        <v>50.8</v>
      </c>
      <c r="M14" s="1">
        <f>+RANK(+L14,$L$12:$L$41)</f>
        <v>3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264" t="s">
        <v>162</v>
      </c>
      <c r="C16" s="2" t="s">
        <v>1</v>
      </c>
      <c r="D16" s="3">
        <v>8.6999999999999993</v>
      </c>
      <c r="E16" s="3">
        <v>9</v>
      </c>
      <c r="F16" s="3">
        <v>9.3000000000000007</v>
      </c>
      <c r="G16" s="3"/>
      <c r="H16" s="3"/>
      <c r="I16" s="3"/>
      <c r="J16" s="2">
        <f>SUM(D16:I16)</f>
        <v>27</v>
      </c>
      <c r="K16" s="2"/>
      <c r="L16" s="2"/>
      <c r="M16" s="1"/>
    </row>
    <row r="17" spans="2:14" ht="21.95" customHeight="1" x14ac:dyDescent="0.25">
      <c r="B17" s="265" t="s">
        <v>22</v>
      </c>
      <c r="C17" s="2" t="s">
        <v>0</v>
      </c>
      <c r="D17" s="3">
        <v>8.6999999999999993</v>
      </c>
      <c r="E17" s="3">
        <v>8.9</v>
      </c>
      <c r="F17" s="3">
        <v>8.5</v>
      </c>
      <c r="G17" s="3"/>
      <c r="H17" s="3"/>
      <c r="I17" s="3"/>
      <c r="J17" s="2">
        <f>SUM(D17:I17)</f>
        <v>26.1</v>
      </c>
      <c r="K17" s="2"/>
      <c r="L17" s="2">
        <f>SUM(J16+J17-K17-K16)</f>
        <v>53.1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266" t="s">
        <v>163</v>
      </c>
      <c r="C19" s="2" t="s">
        <v>1</v>
      </c>
      <c r="D19" s="3">
        <v>8.6</v>
      </c>
      <c r="E19" s="3">
        <v>8.6</v>
      </c>
      <c r="F19" s="3">
        <v>8.5</v>
      </c>
      <c r="G19" s="3"/>
      <c r="H19" s="3"/>
      <c r="I19" s="3"/>
      <c r="J19" s="2">
        <f>SUM(D19:I19)</f>
        <v>25.7</v>
      </c>
      <c r="K19" s="2"/>
      <c r="L19" s="2"/>
      <c r="M19" s="1"/>
    </row>
    <row r="20" spans="2:14" ht="21.95" customHeight="1" x14ac:dyDescent="0.25">
      <c r="B20" s="267" t="s">
        <v>131</v>
      </c>
      <c r="C20" s="2" t="s">
        <v>0</v>
      </c>
      <c r="D20" s="3">
        <v>8.1999999999999993</v>
      </c>
      <c r="E20" s="3">
        <v>7.9</v>
      </c>
      <c r="F20" s="3">
        <v>7.9</v>
      </c>
      <c r="G20" s="3"/>
      <c r="H20" s="3"/>
      <c r="I20" s="3"/>
      <c r="J20" s="2">
        <f>SUM(D20:I20)</f>
        <v>24</v>
      </c>
      <c r="K20" s="2"/>
      <c r="L20" s="2">
        <f>SUM(J19+J20-K20-K19)</f>
        <v>49.7</v>
      </c>
      <c r="M20" s="1">
        <f>+RANK(+L20,$L$12:$L$41)</f>
        <v>4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268" t="s">
        <v>164</v>
      </c>
      <c r="C22" s="2" t="s">
        <v>1</v>
      </c>
      <c r="D22" s="3">
        <v>8.4</v>
      </c>
      <c r="E22" s="3">
        <v>8.3000000000000007</v>
      </c>
      <c r="F22" s="3">
        <v>8.4</v>
      </c>
      <c r="G22" s="3"/>
      <c r="H22" s="3"/>
      <c r="I22" s="3"/>
      <c r="J22" s="2">
        <f>SUM(D22:I22)</f>
        <v>25.1</v>
      </c>
      <c r="K22" s="2"/>
      <c r="L22" s="2"/>
      <c r="M22" s="1"/>
    </row>
    <row r="23" spans="2:14" ht="21.95" customHeight="1" x14ac:dyDescent="0.25">
      <c r="B23" s="269" t="s">
        <v>35</v>
      </c>
      <c r="C23" s="2" t="s">
        <v>0</v>
      </c>
      <c r="D23" s="3">
        <v>8</v>
      </c>
      <c r="E23" s="3">
        <v>7.8</v>
      </c>
      <c r="F23" s="3">
        <v>7.6</v>
      </c>
      <c r="G23" s="3"/>
      <c r="H23" s="3"/>
      <c r="I23" s="3"/>
      <c r="J23" s="2">
        <f>SUM(D23:I23)</f>
        <v>23.4</v>
      </c>
      <c r="K23" s="2"/>
      <c r="L23" s="2">
        <f>SUM(J22+J23-K23-K22)</f>
        <v>48.5</v>
      </c>
      <c r="M23" s="1">
        <f>+RANK(+L23,$L$12:$L$41)</f>
        <v>5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270" t="s">
        <v>165</v>
      </c>
      <c r="C25" s="2" t="s">
        <v>1</v>
      </c>
      <c r="D25" s="3">
        <v>8.5</v>
      </c>
      <c r="E25" s="3">
        <v>8.6999999999999993</v>
      </c>
      <c r="F25" s="3">
        <v>8.6</v>
      </c>
      <c r="G25" s="3"/>
      <c r="H25" s="3"/>
      <c r="I25" s="3"/>
      <c r="J25" s="2">
        <f>SUM(D25:I25)</f>
        <v>25.799999999999997</v>
      </c>
      <c r="K25" s="2"/>
      <c r="L25" s="2"/>
      <c r="M25" s="1"/>
    </row>
    <row r="26" spans="2:14" ht="21.95" customHeight="1" x14ac:dyDescent="0.25">
      <c r="B26" s="271" t="s">
        <v>59</v>
      </c>
      <c r="C26" s="2" t="s">
        <v>0</v>
      </c>
      <c r="D26" s="3">
        <v>8.5</v>
      </c>
      <c r="E26" s="3">
        <v>8.4</v>
      </c>
      <c r="F26" s="3">
        <v>8.3000000000000007</v>
      </c>
      <c r="G26" s="3"/>
      <c r="H26" s="3"/>
      <c r="I26" s="3"/>
      <c r="J26" s="2">
        <f>SUM(D26:I26)</f>
        <v>25.2</v>
      </c>
      <c r="K26" s="2"/>
      <c r="L26" s="2">
        <f>SUM(J25+J26-K26-K25)</f>
        <v>51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6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6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6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6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2F00-000000000000}">
      <formula1>0</formula1>
      <formula2>20</formula2>
    </dataValidation>
    <dataValidation type="decimal" allowBlank="1" showInputMessage="1" showErrorMessage="1" sqref="I39 I36 I33 I30 I27 I24 I21 I18 I15 D13:H41" xr:uid="{00000000-0002-0000-2F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7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72" t="s">
        <v>166</v>
      </c>
      <c r="C13" s="2" t="s">
        <v>1</v>
      </c>
      <c r="D13" s="3">
        <v>8.1</v>
      </c>
      <c r="E13" s="3">
        <v>8.1</v>
      </c>
      <c r="F13" s="3">
        <v>8.4</v>
      </c>
      <c r="G13" s="3"/>
      <c r="H13" s="3"/>
      <c r="I13" s="3"/>
      <c r="J13" s="2">
        <f>SUM(D13:I13)</f>
        <v>24.6</v>
      </c>
      <c r="K13" s="2"/>
      <c r="L13" s="2"/>
      <c r="M13" s="1"/>
    </row>
    <row r="14" spans="2:14" ht="21.95" customHeight="1" x14ac:dyDescent="0.25">
      <c r="B14" s="273" t="s">
        <v>138</v>
      </c>
      <c r="C14" s="2" t="s">
        <v>0</v>
      </c>
      <c r="D14" s="3">
        <v>7.7</v>
      </c>
      <c r="E14" s="3">
        <v>7.8</v>
      </c>
      <c r="F14" s="3">
        <v>7.7</v>
      </c>
      <c r="G14" s="3"/>
      <c r="H14" s="3"/>
      <c r="I14" s="3"/>
      <c r="J14" s="2">
        <f>SUM(D14:I14)</f>
        <v>23.2</v>
      </c>
      <c r="K14" s="2">
        <v>0.6</v>
      </c>
      <c r="L14" s="2">
        <f>SUM(J13+J14-K14-K13)</f>
        <v>47.199999999999996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30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30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41"/>
  <sheetViews>
    <sheetView zoomScaleNormal="100" workbookViewId="0">
      <selection activeCell="K18" sqref="K18"/>
    </sheetView>
  </sheetViews>
  <sheetFormatPr defaultRowHeight="15" x14ac:dyDescent="0.25"/>
  <cols>
    <col min="1" max="1" width="1.42578125" style="355" customWidth="1"/>
    <col min="2" max="2" width="34.28515625" style="355" customWidth="1"/>
    <col min="3" max="3" width="4.42578125" style="355" customWidth="1"/>
    <col min="4" max="9" width="5.5703125" style="355" customWidth="1"/>
    <col min="10" max="10" width="6.7109375" style="355" customWidth="1"/>
    <col min="11" max="11" width="6" style="355" customWidth="1"/>
    <col min="12" max="12" width="7.140625" style="355" customWidth="1"/>
    <col min="13" max="13" width="7.7109375" style="355" customWidth="1"/>
    <col min="14" max="16384" width="9.140625" style="3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46"/>
      <c r="F9" s="46"/>
      <c r="G9" s="17"/>
      <c r="H9" s="17"/>
      <c r="I9" s="17"/>
      <c r="J9" s="22"/>
      <c r="K9" s="22"/>
    </row>
    <row r="10" spans="2:14" ht="16.5" customHeight="1" x14ac:dyDescent="0.25">
      <c r="B10" s="46" t="s">
        <v>11</v>
      </c>
      <c r="C10" s="404" t="s">
        <v>24</v>
      </c>
      <c r="D10" s="404"/>
      <c r="F10" s="46" t="s">
        <v>10</v>
      </c>
      <c r="G10" s="404">
        <v>10</v>
      </c>
      <c r="H10" s="404"/>
      <c r="I10" s="404"/>
      <c r="J10" s="405" t="s">
        <v>9</v>
      </c>
      <c r="K10" s="405"/>
      <c r="L10" s="48" t="s">
        <v>8</v>
      </c>
      <c r="M10" s="356"/>
    </row>
    <row r="11" spans="2:14" ht="16.5" customHeight="1" x14ac:dyDescent="0.25">
      <c r="B11" s="46"/>
      <c r="C11" s="19"/>
      <c r="D11" s="18"/>
      <c r="F11" s="46"/>
      <c r="G11" s="17"/>
      <c r="H11" s="16"/>
      <c r="I11" s="16"/>
      <c r="K11" s="46"/>
      <c r="L11" s="356"/>
      <c r="M11" s="3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76" t="s">
        <v>217</v>
      </c>
      <c r="C13" s="2" t="s">
        <v>1</v>
      </c>
      <c r="D13" s="3">
        <v>8.5</v>
      </c>
      <c r="E13" s="3">
        <v>8.5</v>
      </c>
      <c r="F13" s="3">
        <v>8.6</v>
      </c>
      <c r="G13" s="3"/>
      <c r="H13" s="3"/>
      <c r="I13" s="3">
        <v>3.1</v>
      </c>
      <c r="J13" s="2">
        <f>SUM(D13:I13)</f>
        <v>28.700000000000003</v>
      </c>
      <c r="K13" s="2"/>
      <c r="L13" s="2"/>
      <c r="M13" s="1"/>
    </row>
    <row r="14" spans="2:14" ht="21.95" customHeight="1" x14ac:dyDescent="0.25">
      <c r="B14" s="377" t="s">
        <v>218</v>
      </c>
      <c r="C14" s="2" t="s">
        <v>0</v>
      </c>
      <c r="D14" s="3">
        <v>8.1999999999999993</v>
      </c>
      <c r="E14" s="3">
        <v>8.4</v>
      </c>
      <c r="F14" s="3">
        <v>8.6999999999999993</v>
      </c>
      <c r="G14" s="3"/>
      <c r="H14" s="3"/>
      <c r="I14" s="3">
        <v>3.3</v>
      </c>
      <c r="J14" s="2">
        <f>SUM(D14:I14)</f>
        <v>28.6</v>
      </c>
      <c r="K14" s="2"/>
      <c r="L14" s="2">
        <f>SUM(J13+J14-K14-K13)</f>
        <v>57.300000000000004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78" t="s">
        <v>224</v>
      </c>
      <c r="C16" s="2" t="s">
        <v>1</v>
      </c>
      <c r="D16" s="3">
        <v>8</v>
      </c>
      <c r="E16" s="3">
        <v>8.1999999999999993</v>
      </c>
      <c r="F16" s="3">
        <v>8.1</v>
      </c>
      <c r="G16" s="3"/>
      <c r="H16" s="3"/>
      <c r="I16" s="3">
        <v>1.1000000000000001</v>
      </c>
      <c r="J16" s="2">
        <f>SUM(D16:I16)</f>
        <v>25.4</v>
      </c>
      <c r="K16" s="2">
        <v>3</v>
      </c>
      <c r="L16" s="2"/>
      <c r="M16" s="1"/>
    </row>
    <row r="17" spans="2:14" ht="21.95" customHeight="1" x14ac:dyDescent="0.25">
      <c r="B17" s="379" t="s">
        <v>187</v>
      </c>
      <c r="C17" s="2" t="s">
        <v>0</v>
      </c>
      <c r="D17" s="3">
        <v>8.6</v>
      </c>
      <c r="E17" s="3">
        <v>8.5</v>
      </c>
      <c r="F17" s="3">
        <v>8.6999999999999993</v>
      </c>
      <c r="G17" s="3"/>
      <c r="H17" s="3"/>
      <c r="I17" s="3">
        <v>3.1</v>
      </c>
      <c r="J17" s="2">
        <f>SUM(D17:I17)</f>
        <v>28.900000000000002</v>
      </c>
      <c r="K17" s="2"/>
      <c r="L17" s="2">
        <f>SUM(J16+J17-K17-K16)</f>
        <v>51.3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6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04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04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2:N41"/>
  <sheetViews>
    <sheetView topLeftCell="A15" zoomScaleNormal="100" workbookViewId="0">
      <selection activeCell="D36" sqref="D36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7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74" t="s">
        <v>167</v>
      </c>
      <c r="C13" s="2" t="s">
        <v>1</v>
      </c>
      <c r="D13" s="3"/>
      <c r="E13" s="3"/>
      <c r="F13" s="3"/>
      <c r="G13" s="3"/>
      <c r="H13" s="3"/>
      <c r="I13" s="3"/>
      <c r="J13" s="2">
        <f>SUM(D13:I13)</f>
        <v>0</v>
      </c>
      <c r="K13" s="2"/>
      <c r="L13" s="2"/>
      <c r="M13" s="1"/>
    </row>
    <row r="14" spans="2:14" ht="21.95" customHeight="1" x14ac:dyDescent="0.25">
      <c r="B14" s="275" t="s">
        <v>49</v>
      </c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0</v>
      </c>
      <c r="M14" s="1">
        <f>+RANK(+L14,$L$12:$L$41)</f>
        <v>8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278" t="s">
        <v>169</v>
      </c>
      <c r="C16" s="2" t="s">
        <v>1</v>
      </c>
      <c r="D16" s="3">
        <v>7.8</v>
      </c>
      <c r="E16" s="3">
        <v>7.8</v>
      </c>
      <c r="F16" s="3">
        <v>8</v>
      </c>
      <c r="G16" s="3"/>
      <c r="H16" s="3"/>
      <c r="I16" s="3"/>
      <c r="J16" s="2">
        <f>SUM(D16:I16)</f>
        <v>23.6</v>
      </c>
      <c r="K16" s="2"/>
      <c r="L16" s="2"/>
      <c r="M16" s="1"/>
    </row>
    <row r="17" spans="2:14" ht="21.95" customHeight="1" x14ac:dyDescent="0.25">
      <c r="B17" s="279" t="s">
        <v>59</v>
      </c>
      <c r="C17" s="2" t="s">
        <v>0</v>
      </c>
      <c r="D17" s="3">
        <v>8.5</v>
      </c>
      <c r="E17" s="3">
        <v>8.6999999999999993</v>
      </c>
      <c r="F17" s="3">
        <v>8.4</v>
      </c>
      <c r="G17" s="3"/>
      <c r="H17" s="3"/>
      <c r="I17" s="3"/>
      <c r="J17" s="2">
        <f>SUM(D17:I17)</f>
        <v>25.6</v>
      </c>
      <c r="K17" s="2"/>
      <c r="L17" s="2">
        <f>SUM(J16+J17-K17-K16)</f>
        <v>49.2</v>
      </c>
      <c r="M17" s="1">
        <f>+RANK(+L17,$L$12:$L$41)</f>
        <v>5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277" t="s">
        <v>168</v>
      </c>
      <c r="C19" s="2" t="s">
        <v>1</v>
      </c>
      <c r="D19" s="3">
        <v>4.5</v>
      </c>
      <c r="E19" s="3">
        <v>4.3</v>
      </c>
      <c r="F19" s="3">
        <v>4.3</v>
      </c>
      <c r="G19" s="3"/>
      <c r="H19" s="3"/>
      <c r="I19" s="3"/>
      <c r="J19" s="2">
        <f>SUM(D19:I19)</f>
        <v>13.100000000000001</v>
      </c>
      <c r="K19" s="2"/>
      <c r="L19" s="2"/>
      <c r="M19" s="1"/>
    </row>
    <row r="20" spans="2:14" ht="21.95" customHeight="1" x14ac:dyDescent="0.25">
      <c r="B20" s="276" t="s">
        <v>49</v>
      </c>
      <c r="C20" s="2" t="s">
        <v>0</v>
      </c>
      <c r="D20" s="3">
        <v>0</v>
      </c>
      <c r="E20" s="3">
        <v>0</v>
      </c>
      <c r="F20" s="3">
        <v>0</v>
      </c>
      <c r="G20" s="3"/>
      <c r="H20" s="3"/>
      <c r="I20" s="3"/>
      <c r="J20" s="2">
        <f>SUM(D20:I20)</f>
        <v>0</v>
      </c>
      <c r="K20" s="2"/>
      <c r="L20" s="2">
        <f>SUM(J19+J20-K20-K19)</f>
        <v>13.100000000000001</v>
      </c>
      <c r="M20" s="1">
        <f>+RANK(+L20,$L$12:$L$41)</f>
        <v>7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283" t="s">
        <v>170</v>
      </c>
      <c r="C22" s="2" t="s">
        <v>1</v>
      </c>
      <c r="D22" s="3">
        <v>8.8000000000000007</v>
      </c>
      <c r="E22" s="3">
        <v>9</v>
      </c>
      <c r="F22" s="3">
        <v>8.8000000000000007</v>
      </c>
      <c r="G22" s="3"/>
      <c r="H22" s="3"/>
      <c r="I22" s="3"/>
      <c r="J22" s="2">
        <f>SUM(D22:I22)</f>
        <v>26.6</v>
      </c>
      <c r="K22" s="2"/>
      <c r="L22" s="2"/>
      <c r="M22" s="1"/>
    </row>
    <row r="23" spans="2:14" ht="21.95" customHeight="1" x14ac:dyDescent="0.25">
      <c r="B23" s="280" t="s">
        <v>59</v>
      </c>
      <c r="C23" s="2" t="s">
        <v>0</v>
      </c>
      <c r="D23" s="3">
        <v>9.3000000000000007</v>
      </c>
      <c r="E23" s="3">
        <v>8.9</v>
      </c>
      <c r="F23" s="3">
        <v>9.1</v>
      </c>
      <c r="G23" s="3"/>
      <c r="H23" s="3"/>
      <c r="I23" s="3"/>
      <c r="J23" s="2">
        <f>SUM(D23:I23)</f>
        <v>27.300000000000004</v>
      </c>
      <c r="K23" s="2"/>
      <c r="L23" s="2">
        <f>SUM(J22+J23-K23-K22)</f>
        <v>53.900000000000006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284" t="s">
        <v>171</v>
      </c>
      <c r="C25" s="2" t="s">
        <v>1</v>
      </c>
      <c r="D25" s="3">
        <v>8.8000000000000007</v>
      </c>
      <c r="E25" s="3">
        <v>9.1</v>
      </c>
      <c r="F25" s="3">
        <v>9</v>
      </c>
      <c r="G25" s="3"/>
      <c r="H25" s="3"/>
      <c r="I25" s="3"/>
      <c r="J25" s="2">
        <f>SUM(D25:I25)</f>
        <v>26.9</v>
      </c>
      <c r="K25" s="2"/>
      <c r="L25" s="2"/>
      <c r="M25" s="1"/>
    </row>
    <row r="26" spans="2:14" ht="21.95" customHeight="1" x14ac:dyDescent="0.25">
      <c r="B26" s="281" t="s">
        <v>59</v>
      </c>
      <c r="C26" s="2" t="s">
        <v>0</v>
      </c>
      <c r="D26" s="3">
        <v>8.8000000000000007</v>
      </c>
      <c r="E26" s="3">
        <v>9</v>
      </c>
      <c r="F26" s="3">
        <v>9</v>
      </c>
      <c r="G26" s="3"/>
      <c r="H26" s="3"/>
      <c r="I26" s="3"/>
      <c r="J26" s="2">
        <f>SUM(D26:I26)</f>
        <v>26.8</v>
      </c>
      <c r="K26" s="2"/>
      <c r="L26" s="2">
        <f>SUM(J25+J26-K26-K25)</f>
        <v>53.7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285" t="s">
        <v>172</v>
      </c>
      <c r="C28" s="2" t="s">
        <v>1</v>
      </c>
      <c r="D28" s="3">
        <v>9</v>
      </c>
      <c r="E28" s="3">
        <v>9.1</v>
      </c>
      <c r="F28" s="3">
        <v>8.8000000000000007</v>
      </c>
      <c r="G28" s="3"/>
      <c r="H28" s="3"/>
      <c r="I28" s="3"/>
      <c r="J28" s="2">
        <f>SUM(D28:I28)</f>
        <v>26.900000000000002</v>
      </c>
      <c r="K28" s="2"/>
      <c r="L28" s="2"/>
      <c r="M28" s="1"/>
    </row>
    <row r="29" spans="2:14" ht="21.95" customHeight="1" x14ac:dyDescent="0.25">
      <c r="B29" s="282" t="s">
        <v>59</v>
      </c>
      <c r="C29" s="2" t="s">
        <v>0</v>
      </c>
      <c r="D29" s="3">
        <v>8.8000000000000007</v>
      </c>
      <c r="E29" s="3">
        <v>8.8000000000000007</v>
      </c>
      <c r="F29" s="3">
        <v>8.6999999999999993</v>
      </c>
      <c r="G29" s="3"/>
      <c r="H29" s="3"/>
      <c r="I29" s="3"/>
      <c r="J29" s="2">
        <f>SUM(D29:I29)</f>
        <v>26.3</v>
      </c>
      <c r="K29" s="2"/>
      <c r="L29" s="2">
        <f>SUM(J28+J29-K29-K28)</f>
        <v>53.2</v>
      </c>
      <c r="M29" s="1">
        <f>+RANK(+L29,$L$12:$L$41)</f>
        <v>4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286" t="s">
        <v>173</v>
      </c>
      <c r="C31" s="2" t="s">
        <v>1</v>
      </c>
      <c r="D31" s="3">
        <v>8.8000000000000007</v>
      </c>
      <c r="E31" s="3">
        <v>8.5</v>
      </c>
      <c r="F31" s="3">
        <v>8.5</v>
      </c>
      <c r="G31" s="3"/>
      <c r="H31" s="3"/>
      <c r="I31" s="3"/>
      <c r="J31" s="2">
        <f>SUM(D31:I31)</f>
        <v>25.8</v>
      </c>
      <c r="K31" s="2"/>
      <c r="L31" s="2"/>
      <c r="M31" s="1"/>
    </row>
    <row r="32" spans="2:14" ht="21.95" customHeight="1" x14ac:dyDescent="0.25">
      <c r="B32" s="287" t="s">
        <v>60</v>
      </c>
      <c r="C32" s="2" t="s">
        <v>0</v>
      </c>
      <c r="D32" s="3">
        <v>4.4000000000000004</v>
      </c>
      <c r="E32" s="3">
        <v>4.3</v>
      </c>
      <c r="F32" s="3">
        <v>4.0999999999999996</v>
      </c>
      <c r="G32" s="3"/>
      <c r="H32" s="3"/>
      <c r="I32" s="3"/>
      <c r="J32" s="2">
        <f>SUM(D32:I32)</f>
        <v>12.799999999999999</v>
      </c>
      <c r="K32" s="2"/>
      <c r="L32" s="2">
        <f>SUM(J31+J32-K32-K31)</f>
        <v>38.6</v>
      </c>
      <c r="M32" s="1">
        <f>+RANK(+L32,$L$12:$L$41)</f>
        <v>6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289" t="s">
        <v>174</v>
      </c>
      <c r="C34" s="2" t="s">
        <v>1</v>
      </c>
      <c r="D34" s="3">
        <v>9.1999999999999993</v>
      </c>
      <c r="E34" s="3">
        <v>9</v>
      </c>
      <c r="F34" s="3">
        <v>9.3000000000000007</v>
      </c>
      <c r="G34" s="3"/>
      <c r="H34" s="3"/>
      <c r="I34" s="3"/>
      <c r="J34" s="2">
        <f>SUM(D34:I34)</f>
        <v>27.5</v>
      </c>
      <c r="K34" s="2"/>
      <c r="L34" s="2"/>
      <c r="M34" s="1"/>
    </row>
    <row r="35" spans="2:14" ht="21.95" customHeight="1" x14ac:dyDescent="0.25">
      <c r="B35" s="288" t="s">
        <v>59</v>
      </c>
      <c r="C35" s="2" t="s">
        <v>0</v>
      </c>
      <c r="D35" s="3">
        <v>8.8000000000000007</v>
      </c>
      <c r="E35" s="3">
        <v>8.9</v>
      </c>
      <c r="F35" s="3">
        <v>9</v>
      </c>
      <c r="G35" s="3"/>
      <c r="H35" s="3"/>
      <c r="I35" s="3"/>
      <c r="J35" s="2">
        <f>SUM(D35:I35)</f>
        <v>26.700000000000003</v>
      </c>
      <c r="K35" s="2"/>
      <c r="L35" s="2">
        <f>SUM(J34+J35-K35-K34)</f>
        <v>54.2</v>
      </c>
      <c r="M35" s="1">
        <f>+RANK(+L35,$L$12:$L$41)</f>
        <v>1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8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3100-000000000000}">
      <formula1>0</formula1>
      <formula2>20</formula2>
    </dataValidation>
    <dataValidation type="decimal" allowBlank="1" showInputMessage="1" showErrorMessage="1" sqref="I39 I36 I33 I30 I27 I24 I21 I18 I15 D13:H41" xr:uid="{00000000-0002-0000-31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2:N41"/>
  <sheetViews>
    <sheetView zoomScaleNormal="100" workbookViewId="0">
      <selection activeCell="I15" sqref="I15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7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90" t="s">
        <v>175</v>
      </c>
      <c r="C13" s="2" t="s">
        <v>1</v>
      </c>
      <c r="D13" s="3">
        <v>7.3</v>
      </c>
      <c r="E13" s="3">
        <v>7.3</v>
      </c>
      <c r="F13" s="3">
        <v>7.3</v>
      </c>
      <c r="G13" s="3"/>
      <c r="H13" s="3"/>
      <c r="I13" s="3">
        <v>3</v>
      </c>
      <c r="J13" s="2">
        <f>SUM(D13:I13)</f>
        <v>24.9</v>
      </c>
      <c r="K13" s="2"/>
      <c r="L13" s="2"/>
      <c r="M13" s="1"/>
    </row>
    <row r="14" spans="2:14" ht="21.95" customHeight="1" x14ac:dyDescent="0.25">
      <c r="B14" s="291" t="s">
        <v>131</v>
      </c>
      <c r="C14" s="2" t="s">
        <v>0</v>
      </c>
      <c r="D14" s="3">
        <v>7.7</v>
      </c>
      <c r="E14" s="3">
        <v>8</v>
      </c>
      <c r="F14" s="3">
        <v>7.4</v>
      </c>
      <c r="G14" s="3"/>
      <c r="H14" s="3"/>
      <c r="I14" s="3">
        <v>0.6</v>
      </c>
      <c r="J14" s="2">
        <f>SUM(D14:I14)</f>
        <v>23.700000000000003</v>
      </c>
      <c r="K14" s="2"/>
      <c r="L14" s="2">
        <f>SUM(J13+J14-K14-K13)</f>
        <v>48.6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32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32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2:N41"/>
  <sheetViews>
    <sheetView zoomScaleNormal="100" workbookViewId="0">
      <selection activeCell="J16" sqref="J16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7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92" t="s">
        <v>176</v>
      </c>
      <c r="C13" s="2" t="s">
        <v>1</v>
      </c>
      <c r="D13" s="3">
        <v>8.1</v>
      </c>
      <c r="E13" s="3">
        <v>8</v>
      </c>
      <c r="F13" s="3">
        <v>7.8</v>
      </c>
      <c r="G13" s="3"/>
      <c r="H13" s="3"/>
      <c r="I13" s="3"/>
      <c r="J13" s="2">
        <f>SUM(D13:I13)</f>
        <v>23.900000000000002</v>
      </c>
      <c r="K13" s="2">
        <v>3</v>
      </c>
      <c r="L13" s="2"/>
      <c r="M13" s="1"/>
    </row>
    <row r="14" spans="2:14" ht="21.95" customHeight="1" x14ac:dyDescent="0.25">
      <c r="B14" s="294" t="s">
        <v>35</v>
      </c>
      <c r="C14" s="2" t="s">
        <v>0</v>
      </c>
      <c r="D14" s="3">
        <v>8.4</v>
      </c>
      <c r="E14" s="3">
        <v>8</v>
      </c>
      <c r="F14" s="3">
        <v>8.1</v>
      </c>
      <c r="G14" s="3"/>
      <c r="H14" s="3"/>
      <c r="I14" s="3"/>
      <c r="J14" s="2">
        <f>SUM(D14:I14)</f>
        <v>24.5</v>
      </c>
      <c r="K14" s="2"/>
      <c r="L14" s="2">
        <f>SUM(J13+J14-K14-K13)</f>
        <v>45.400000000000006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293" t="s">
        <v>177</v>
      </c>
      <c r="C16" s="2" t="s">
        <v>1</v>
      </c>
      <c r="D16" s="3">
        <v>6.6</v>
      </c>
      <c r="E16" s="3">
        <v>6.4</v>
      </c>
      <c r="F16" s="3">
        <v>6.3</v>
      </c>
      <c r="G16" s="3"/>
      <c r="H16" s="3"/>
      <c r="I16" s="3"/>
      <c r="J16" s="2">
        <f>SUM(D16:I16)</f>
        <v>19.3</v>
      </c>
      <c r="K16" s="2">
        <v>3</v>
      </c>
      <c r="L16" s="2"/>
      <c r="M16" s="1"/>
    </row>
    <row r="17" spans="2:14" ht="21.95" customHeight="1" x14ac:dyDescent="0.25">
      <c r="B17" s="295" t="s">
        <v>35</v>
      </c>
      <c r="C17" s="2" t="s">
        <v>0</v>
      </c>
      <c r="D17" s="3">
        <v>7.6</v>
      </c>
      <c r="E17" s="3">
        <v>7.9</v>
      </c>
      <c r="F17" s="3">
        <v>7.3</v>
      </c>
      <c r="G17" s="3"/>
      <c r="H17" s="3"/>
      <c r="I17" s="3"/>
      <c r="J17" s="2">
        <f>SUM(D17:I17)</f>
        <v>22.8</v>
      </c>
      <c r="K17" s="2">
        <v>0.6</v>
      </c>
      <c r="L17" s="2">
        <f>SUM(J16+J17-K17-K16)</f>
        <v>38.5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3300-000000000000}">
      <formula1>0</formula1>
      <formula2>20</formula2>
    </dataValidation>
    <dataValidation type="decimal" allowBlank="1" showInputMessage="1" showErrorMessage="1" sqref="I39 I36 I33 I30 I27 I24 I21 I18 I15 D13:H41" xr:uid="{00000000-0002-0000-33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2:N41"/>
  <sheetViews>
    <sheetView topLeftCell="A4" zoomScaleNormal="100" workbookViewId="0">
      <selection activeCell="K15" sqref="K15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7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296" t="s">
        <v>178</v>
      </c>
      <c r="C13" s="2" t="s">
        <v>1</v>
      </c>
      <c r="D13" s="3">
        <v>7.6</v>
      </c>
      <c r="E13" s="3">
        <v>7.5</v>
      </c>
      <c r="F13" s="3">
        <v>7.6</v>
      </c>
      <c r="G13" s="3"/>
      <c r="H13" s="3"/>
      <c r="I13" s="3"/>
      <c r="J13" s="2">
        <f>SUM(D13:I13)</f>
        <v>22.7</v>
      </c>
      <c r="K13" s="2"/>
      <c r="L13" s="2"/>
      <c r="M13" s="1"/>
    </row>
    <row r="14" spans="2:14" ht="21.95" customHeight="1" x14ac:dyDescent="0.25">
      <c r="B14" s="297" t="s">
        <v>76</v>
      </c>
      <c r="C14" s="2" t="s">
        <v>0</v>
      </c>
      <c r="D14" s="3">
        <v>7.7</v>
      </c>
      <c r="E14" s="3">
        <v>7.3</v>
      </c>
      <c r="F14" s="3">
        <v>7.6</v>
      </c>
      <c r="G14" s="3"/>
      <c r="H14" s="3"/>
      <c r="I14" s="3"/>
      <c r="J14" s="2">
        <f>SUM(D14:I14)</f>
        <v>22.6</v>
      </c>
      <c r="K14" s="2">
        <v>0.6</v>
      </c>
      <c r="L14" s="2">
        <f>SUM(J13+J14-K14-K13)</f>
        <v>44.699999999999996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298" t="s">
        <v>179</v>
      </c>
      <c r="C16" s="2" t="s">
        <v>1</v>
      </c>
      <c r="D16" s="3">
        <v>7.1</v>
      </c>
      <c r="E16" s="3">
        <v>7</v>
      </c>
      <c r="F16" s="3">
        <v>7</v>
      </c>
      <c r="G16" s="3"/>
      <c r="H16" s="3"/>
      <c r="I16" s="3"/>
      <c r="J16" s="2">
        <f>SUM(D16:I16)</f>
        <v>21.1</v>
      </c>
      <c r="K16" s="2">
        <v>3</v>
      </c>
      <c r="L16" s="2"/>
      <c r="M16" s="1"/>
    </row>
    <row r="17" spans="2:14" ht="21.95" customHeight="1" x14ac:dyDescent="0.25">
      <c r="B17" s="299" t="s">
        <v>43</v>
      </c>
      <c r="C17" s="2" t="s">
        <v>0</v>
      </c>
      <c r="D17" s="3">
        <v>7.2</v>
      </c>
      <c r="E17" s="3">
        <v>6.9</v>
      </c>
      <c r="F17" s="3">
        <v>6.7</v>
      </c>
      <c r="G17" s="3"/>
      <c r="H17" s="3"/>
      <c r="I17" s="3"/>
      <c r="J17" s="2">
        <f>SUM(D17:I17)</f>
        <v>20.8</v>
      </c>
      <c r="K17" s="2">
        <v>3</v>
      </c>
      <c r="L17" s="2">
        <f>SUM(J16+J17-K17-K16)</f>
        <v>35.900000000000006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34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34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2:N41"/>
  <sheetViews>
    <sheetView zoomScaleNormal="100" workbookViewId="0">
      <selection activeCell="L23" sqref="L23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87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7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00" t="s">
        <v>180</v>
      </c>
      <c r="C13" s="2" t="s">
        <v>1</v>
      </c>
      <c r="D13" s="3"/>
      <c r="E13" s="3"/>
      <c r="F13" s="3"/>
      <c r="G13" s="3"/>
      <c r="H13" s="3"/>
      <c r="I13" s="3"/>
      <c r="J13" s="2">
        <f>SUM(D13:I13)</f>
        <v>0</v>
      </c>
      <c r="K13" s="2"/>
      <c r="L13" s="2"/>
      <c r="M13" s="1"/>
    </row>
    <row r="14" spans="2:14" ht="21.95" customHeight="1" x14ac:dyDescent="0.25">
      <c r="B14" s="301" t="s">
        <v>81</v>
      </c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0</v>
      </c>
      <c r="M14" s="1">
        <f>+RANK(+L14,$L$12:$L$41)</f>
        <v>4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02" t="s">
        <v>181</v>
      </c>
      <c r="C16" s="2" t="s">
        <v>1</v>
      </c>
      <c r="D16" s="3">
        <v>8</v>
      </c>
      <c r="E16" s="3">
        <v>8.5</v>
      </c>
      <c r="F16" s="3">
        <v>8.1999999999999993</v>
      </c>
      <c r="G16" s="3"/>
      <c r="H16" s="3"/>
      <c r="I16" s="3"/>
      <c r="J16" s="2">
        <f>SUM(D16:I16)</f>
        <v>24.7</v>
      </c>
      <c r="K16" s="2"/>
      <c r="L16" s="2"/>
      <c r="M16" s="1"/>
    </row>
    <row r="17" spans="2:14" ht="21.95" customHeight="1" x14ac:dyDescent="0.25">
      <c r="B17" s="303" t="s">
        <v>84</v>
      </c>
      <c r="C17" s="2" t="s">
        <v>0</v>
      </c>
      <c r="D17" s="3">
        <v>8</v>
      </c>
      <c r="E17" s="3">
        <v>8</v>
      </c>
      <c r="F17" s="3">
        <v>7.7</v>
      </c>
      <c r="G17" s="3"/>
      <c r="H17" s="3"/>
      <c r="I17" s="3"/>
      <c r="J17" s="2">
        <f>SUM(D17:I17)</f>
        <v>23.7</v>
      </c>
      <c r="K17" s="2"/>
      <c r="L17" s="2">
        <f>SUM(J16+J17-K17-K16)</f>
        <v>48.4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304" t="s">
        <v>182</v>
      </c>
      <c r="C19" s="2" t="s">
        <v>1</v>
      </c>
      <c r="D19" s="3">
        <v>6.8</v>
      </c>
      <c r="E19" s="3">
        <v>7</v>
      </c>
      <c r="F19" s="3">
        <v>6.9</v>
      </c>
      <c r="G19" s="3"/>
      <c r="H19" s="3"/>
      <c r="I19" s="3"/>
      <c r="J19" s="2">
        <f>SUM(D19:I19)</f>
        <v>20.700000000000003</v>
      </c>
      <c r="K19" s="2">
        <v>3</v>
      </c>
      <c r="L19" s="2"/>
      <c r="M19" s="1"/>
    </row>
    <row r="20" spans="2:14" ht="21.95" customHeight="1" x14ac:dyDescent="0.25">
      <c r="B20" s="305" t="s">
        <v>35</v>
      </c>
      <c r="C20" s="2" t="s">
        <v>0</v>
      </c>
      <c r="D20" s="3">
        <v>7.6</v>
      </c>
      <c r="E20" s="3">
        <v>7.3</v>
      </c>
      <c r="F20" s="3">
        <v>7.4</v>
      </c>
      <c r="G20" s="3"/>
      <c r="H20" s="3"/>
      <c r="I20" s="3"/>
      <c r="J20" s="2">
        <f>SUM(D20:I20)</f>
        <v>22.299999999999997</v>
      </c>
      <c r="K20" s="2">
        <v>3</v>
      </c>
      <c r="L20" s="2">
        <f>SUM(J19+J20-K20-K19)</f>
        <v>37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306" t="s">
        <v>183</v>
      </c>
      <c r="C22" s="2" t="s">
        <v>1</v>
      </c>
      <c r="D22" s="3">
        <v>8.9</v>
      </c>
      <c r="E22" s="3">
        <v>9</v>
      </c>
      <c r="F22" s="3">
        <v>8.6999999999999993</v>
      </c>
      <c r="G22" s="3"/>
      <c r="H22" s="3"/>
      <c r="I22" s="3"/>
      <c r="J22" s="2">
        <f>SUM(D22:I22)</f>
        <v>26.599999999999998</v>
      </c>
      <c r="K22" s="2"/>
      <c r="L22" s="2"/>
      <c r="M22" s="1"/>
    </row>
    <row r="23" spans="2:14" ht="21.95" customHeight="1" x14ac:dyDescent="0.25">
      <c r="B23" s="307" t="s">
        <v>84</v>
      </c>
      <c r="C23" s="2" t="s">
        <v>0</v>
      </c>
      <c r="D23" s="3">
        <v>8.1</v>
      </c>
      <c r="E23" s="3">
        <v>8.1</v>
      </c>
      <c r="F23" s="3">
        <v>7.8</v>
      </c>
      <c r="G23" s="3"/>
      <c r="H23" s="3"/>
      <c r="I23" s="3"/>
      <c r="J23" s="2">
        <f>SUM(D23:I23)</f>
        <v>24</v>
      </c>
      <c r="K23" s="2">
        <v>0.6</v>
      </c>
      <c r="L23" s="2">
        <f>SUM(J22+J23-K23-K22)</f>
        <v>49.999999999999993</v>
      </c>
      <c r="M23" s="1">
        <f>+RANK(+L23,$L$12:$L$41)</f>
        <v>1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4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4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4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4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4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3500-000000000000}">
      <formula1>0</formula1>
      <formula2>20</formula2>
    </dataValidation>
    <dataValidation type="decimal" allowBlank="1" showInputMessage="1" showErrorMessage="1" sqref="I39 I36 I33 I30 I27 I24 I21 I18 I15 D13:H41" xr:uid="{00000000-0002-0000-35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2:N41"/>
  <sheetViews>
    <sheetView zoomScaleNormal="100" workbookViewId="0">
      <selection activeCell="G14" sqref="G14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87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7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08" t="s">
        <v>184</v>
      </c>
      <c r="C13" s="2" t="s">
        <v>1</v>
      </c>
      <c r="D13" s="3">
        <v>7.6</v>
      </c>
      <c r="E13" s="3">
        <v>7.4</v>
      </c>
      <c r="F13" s="3">
        <v>7.4</v>
      </c>
      <c r="G13" s="3"/>
      <c r="H13" s="3"/>
      <c r="I13" s="3"/>
      <c r="J13" s="2">
        <f>SUM(D13:I13)</f>
        <v>22.4</v>
      </c>
      <c r="K13" s="2"/>
      <c r="L13" s="2"/>
      <c r="M13" s="1"/>
    </row>
    <row r="14" spans="2:14" ht="21.95" customHeight="1" x14ac:dyDescent="0.25">
      <c r="B14" s="309" t="s">
        <v>17</v>
      </c>
      <c r="C14" s="2" t="s">
        <v>0</v>
      </c>
      <c r="D14" s="3">
        <v>7.8</v>
      </c>
      <c r="E14" s="3">
        <v>7.6</v>
      </c>
      <c r="F14" s="3">
        <v>7.6</v>
      </c>
      <c r="G14" s="3"/>
      <c r="H14" s="3"/>
      <c r="I14" s="3"/>
      <c r="J14" s="2">
        <f>SUM(D14:I14)</f>
        <v>23</v>
      </c>
      <c r="K14" s="2"/>
      <c r="L14" s="2">
        <f>SUM(J13+J14-K14-K13)</f>
        <v>45.4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36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36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19</v>
      </c>
      <c r="D10" s="404"/>
      <c r="F10" s="28" t="s">
        <v>10</v>
      </c>
      <c r="G10" s="404">
        <v>8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38" t="s">
        <v>202</v>
      </c>
      <c r="C13" s="2" t="s">
        <v>1</v>
      </c>
      <c r="D13" s="3">
        <v>9.4</v>
      </c>
      <c r="E13" s="3">
        <v>9.3000000000000007</v>
      </c>
      <c r="F13" s="3">
        <v>9.4</v>
      </c>
      <c r="G13" s="3"/>
      <c r="H13" s="3"/>
      <c r="I13" s="3">
        <v>1.7</v>
      </c>
      <c r="J13" s="2">
        <f>SUM(D13:I13)</f>
        <v>29.8</v>
      </c>
      <c r="K13" s="2"/>
      <c r="L13" s="2"/>
      <c r="M13" s="1"/>
    </row>
    <row r="14" spans="2:14" ht="21.95" customHeight="1" x14ac:dyDescent="0.25">
      <c r="B14" s="339" t="s">
        <v>22</v>
      </c>
      <c r="C14" s="2" t="s">
        <v>0</v>
      </c>
      <c r="D14" s="3">
        <v>9.1</v>
      </c>
      <c r="E14" s="3">
        <v>9.5</v>
      </c>
      <c r="F14" s="3">
        <v>9.3000000000000007</v>
      </c>
      <c r="G14" s="3"/>
      <c r="H14" s="3"/>
      <c r="I14" s="3">
        <v>2</v>
      </c>
      <c r="J14" s="2">
        <f>SUM(D14:I14)</f>
        <v>29.900000000000002</v>
      </c>
      <c r="K14" s="2"/>
      <c r="L14" s="2">
        <f>SUM(J13+J14-K14-K13)</f>
        <v>59.7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37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37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2:N41"/>
  <sheetViews>
    <sheetView zoomScaleNormal="100" workbookViewId="0">
      <selection activeCell="D33" sqref="D33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8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14" t="s">
        <v>189</v>
      </c>
      <c r="C13" s="2" t="s">
        <v>1</v>
      </c>
      <c r="D13" s="3">
        <v>8.4</v>
      </c>
      <c r="E13" s="3">
        <v>8.1</v>
      </c>
      <c r="F13" s="3">
        <v>8</v>
      </c>
      <c r="G13" s="3"/>
      <c r="H13" s="3"/>
      <c r="I13" s="3">
        <v>1.6</v>
      </c>
      <c r="J13" s="2">
        <f>SUM(D13:I13)</f>
        <v>26.1</v>
      </c>
      <c r="K13" s="2">
        <v>0.6</v>
      </c>
      <c r="L13" s="2"/>
      <c r="M13" s="1"/>
    </row>
    <row r="14" spans="2:14" ht="21.95" customHeight="1" x14ac:dyDescent="0.25">
      <c r="B14" s="315" t="s">
        <v>187</v>
      </c>
      <c r="C14" s="2" t="s">
        <v>0</v>
      </c>
      <c r="D14" s="3">
        <v>8.8000000000000007</v>
      </c>
      <c r="E14" s="3">
        <v>8.4</v>
      </c>
      <c r="F14" s="3">
        <v>8.6999999999999993</v>
      </c>
      <c r="G14" s="3"/>
      <c r="H14" s="3"/>
      <c r="I14" s="3">
        <v>1.8</v>
      </c>
      <c r="J14" s="2">
        <f>SUM(D14:I14)</f>
        <v>27.700000000000003</v>
      </c>
      <c r="K14" s="2"/>
      <c r="L14" s="2">
        <f>SUM(J13+J14-K14-K13)</f>
        <v>53.2</v>
      </c>
      <c r="M14" s="1">
        <f>+RANK(+L14,$L$12:$L$41)</f>
        <v>4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17" t="s">
        <v>190</v>
      </c>
      <c r="C16" s="2" t="s">
        <v>1</v>
      </c>
      <c r="D16" s="3">
        <v>9.3000000000000007</v>
      </c>
      <c r="E16" s="3">
        <v>9.1</v>
      </c>
      <c r="F16" s="3">
        <v>8.8000000000000007</v>
      </c>
      <c r="G16" s="3"/>
      <c r="H16" s="3"/>
      <c r="I16" s="3">
        <v>1.8</v>
      </c>
      <c r="J16" s="2">
        <f>SUM(D16:I16)</f>
        <v>29</v>
      </c>
      <c r="K16" s="2"/>
      <c r="L16" s="2"/>
      <c r="M16" s="1"/>
    </row>
    <row r="17" spans="2:14" ht="21.95" customHeight="1" x14ac:dyDescent="0.25">
      <c r="B17" s="318" t="s">
        <v>131</v>
      </c>
      <c r="C17" s="2" t="s">
        <v>0</v>
      </c>
      <c r="D17" s="3">
        <v>9.3000000000000007</v>
      </c>
      <c r="E17" s="3">
        <v>9.1999999999999993</v>
      </c>
      <c r="F17" s="3">
        <v>9.4</v>
      </c>
      <c r="G17" s="3"/>
      <c r="H17" s="3"/>
      <c r="I17" s="3">
        <v>2.1</v>
      </c>
      <c r="J17" s="2">
        <f>SUM(D17:I17)</f>
        <v>30</v>
      </c>
      <c r="K17" s="2"/>
      <c r="L17" s="2">
        <f>SUM(J16+J17-K17-K16)</f>
        <v>59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319" t="s">
        <v>191</v>
      </c>
      <c r="C19" s="2" t="s">
        <v>1</v>
      </c>
      <c r="D19" s="3">
        <v>8.1999999999999993</v>
      </c>
      <c r="E19" s="3">
        <v>8</v>
      </c>
      <c r="F19" s="3">
        <v>8.1</v>
      </c>
      <c r="G19" s="3"/>
      <c r="H19" s="3"/>
      <c r="I19" s="3">
        <v>1.8</v>
      </c>
      <c r="J19" s="2">
        <f>SUM(D19:I19)</f>
        <v>26.099999999999998</v>
      </c>
      <c r="K19" s="2"/>
      <c r="L19" s="2"/>
      <c r="M19" s="1"/>
    </row>
    <row r="20" spans="2:14" ht="21.95" customHeight="1" x14ac:dyDescent="0.25">
      <c r="B20" s="320" t="s">
        <v>49</v>
      </c>
      <c r="C20" s="2" t="s">
        <v>0</v>
      </c>
      <c r="D20" s="3">
        <v>8.6</v>
      </c>
      <c r="E20" s="3">
        <v>8.4</v>
      </c>
      <c r="F20" s="3">
        <v>8.1</v>
      </c>
      <c r="G20" s="3"/>
      <c r="H20" s="3"/>
      <c r="I20" s="3">
        <v>2</v>
      </c>
      <c r="J20" s="2">
        <f>SUM(D20:I20)</f>
        <v>27.1</v>
      </c>
      <c r="K20" s="2">
        <v>0.6</v>
      </c>
      <c r="L20" s="2">
        <f>SUM(J19+J20-K20-K19)</f>
        <v>52.6</v>
      </c>
      <c r="M20" s="1">
        <f>+RANK(+L20,$L$12:$L$41)</f>
        <v>5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322" t="s">
        <v>192</v>
      </c>
      <c r="C22" s="2" t="s">
        <v>1</v>
      </c>
      <c r="D22" s="3">
        <v>8</v>
      </c>
      <c r="E22" s="3">
        <v>7.9</v>
      </c>
      <c r="F22" s="3">
        <v>8</v>
      </c>
      <c r="G22" s="3"/>
      <c r="H22" s="3"/>
      <c r="I22" s="3">
        <v>1.6</v>
      </c>
      <c r="J22" s="2">
        <f>SUM(D22:I22)</f>
        <v>25.5</v>
      </c>
      <c r="K22" s="2"/>
      <c r="L22" s="2"/>
      <c r="M22" s="1"/>
    </row>
    <row r="23" spans="2:14" ht="21.95" customHeight="1" x14ac:dyDescent="0.25">
      <c r="B23" s="316" t="s">
        <v>187</v>
      </c>
      <c r="C23" s="2" t="s">
        <v>0</v>
      </c>
      <c r="D23" s="3">
        <v>8.3000000000000007</v>
      </c>
      <c r="E23" s="3">
        <v>8.4</v>
      </c>
      <c r="F23" s="3">
        <v>8.1999999999999993</v>
      </c>
      <c r="G23" s="3"/>
      <c r="H23" s="3"/>
      <c r="I23" s="3">
        <v>1.8</v>
      </c>
      <c r="J23" s="2">
        <f>SUM(D23:I23)</f>
        <v>26.700000000000003</v>
      </c>
      <c r="K23" s="2">
        <v>0.3</v>
      </c>
      <c r="L23" s="2">
        <f>SUM(J22+J23-K23-K22)</f>
        <v>51.900000000000006</v>
      </c>
      <c r="M23" s="1">
        <f>+RANK(+L23,$L$12:$L$41)</f>
        <v>6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323" t="s">
        <v>193</v>
      </c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324" t="s">
        <v>241</v>
      </c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7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325" t="s">
        <v>194</v>
      </c>
      <c r="C28" s="2" t="s">
        <v>1</v>
      </c>
      <c r="D28" s="3">
        <v>9.1</v>
      </c>
      <c r="E28" s="3">
        <v>9</v>
      </c>
      <c r="F28" s="3">
        <v>9.1999999999999993</v>
      </c>
      <c r="G28" s="3"/>
      <c r="H28" s="3"/>
      <c r="I28" s="3">
        <v>1.8</v>
      </c>
      <c r="J28" s="2">
        <f>SUM(D28:I28)</f>
        <v>29.1</v>
      </c>
      <c r="K28" s="2"/>
      <c r="L28" s="2"/>
      <c r="M28" s="1"/>
    </row>
    <row r="29" spans="2:14" ht="21.95" customHeight="1" x14ac:dyDescent="0.25">
      <c r="B29" s="326" t="s">
        <v>59</v>
      </c>
      <c r="C29" s="2" t="s">
        <v>0</v>
      </c>
      <c r="D29" s="3">
        <v>9</v>
      </c>
      <c r="E29" s="3">
        <v>8.9</v>
      </c>
      <c r="F29" s="3">
        <v>8.6999999999999993</v>
      </c>
      <c r="G29" s="3"/>
      <c r="H29" s="3"/>
      <c r="I29" s="3">
        <v>2.1</v>
      </c>
      <c r="J29" s="2">
        <f>SUM(D29:I29)</f>
        <v>28.7</v>
      </c>
      <c r="K29" s="2"/>
      <c r="L29" s="2">
        <f>SUM(J28+J29-K29-K28)</f>
        <v>57.8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327" t="s">
        <v>195</v>
      </c>
      <c r="C31" s="2" t="s">
        <v>1</v>
      </c>
      <c r="D31" s="3">
        <v>9</v>
      </c>
      <c r="E31" s="3">
        <v>8.8000000000000007</v>
      </c>
      <c r="F31" s="3">
        <v>8.8000000000000007</v>
      </c>
      <c r="G31" s="3"/>
      <c r="H31" s="3"/>
      <c r="I31" s="3">
        <v>1.8</v>
      </c>
      <c r="J31" s="2">
        <f>SUM(D31:I31)</f>
        <v>28.400000000000002</v>
      </c>
      <c r="K31" s="2"/>
      <c r="L31" s="2"/>
      <c r="M31" s="1"/>
    </row>
    <row r="32" spans="2:14" ht="21.95" customHeight="1" x14ac:dyDescent="0.25">
      <c r="B32" s="321" t="s">
        <v>49</v>
      </c>
      <c r="C32" s="2" t="s">
        <v>0</v>
      </c>
      <c r="D32" s="3">
        <v>8.8000000000000007</v>
      </c>
      <c r="E32" s="3">
        <v>8.6</v>
      </c>
      <c r="F32" s="3">
        <v>8.6</v>
      </c>
      <c r="G32" s="3"/>
      <c r="H32" s="3"/>
      <c r="I32" s="3">
        <v>2</v>
      </c>
      <c r="J32" s="2">
        <f>SUM(D32:I32)</f>
        <v>28</v>
      </c>
      <c r="K32" s="2"/>
      <c r="L32" s="2">
        <f>SUM(J31+J32-K32-K31)</f>
        <v>56.400000000000006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7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7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38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38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2:N41"/>
  <sheetViews>
    <sheetView topLeftCell="A7" zoomScaleNormal="100" workbookViewId="0">
      <selection activeCell="D28" sqref="D28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72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8</v>
      </c>
      <c r="H10" s="404"/>
      <c r="I10" s="404"/>
      <c r="J10" s="405" t="s">
        <v>9</v>
      </c>
      <c r="K10" s="405"/>
      <c r="L10" s="29" t="s">
        <v>61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28" t="s">
        <v>196</v>
      </c>
      <c r="C13" s="2" t="s">
        <v>1</v>
      </c>
      <c r="D13" s="3">
        <v>8.6999999999999993</v>
      </c>
      <c r="E13" s="3">
        <v>8.8000000000000007</v>
      </c>
      <c r="F13" s="3">
        <v>8.6999999999999993</v>
      </c>
      <c r="G13" s="3"/>
      <c r="H13" s="3"/>
      <c r="I13" s="3">
        <v>1.8</v>
      </c>
      <c r="J13" s="2">
        <f>SUM(D13:I13)</f>
        <v>28</v>
      </c>
      <c r="K13" s="2">
        <v>3</v>
      </c>
      <c r="L13" s="2"/>
      <c r="M13" s="1"/>
    </row>
    <row r="14" spans="2:14" ht="21.95" customHeight="1" x14ac:dyDescent="0.25">
      <c r="B14" s="329" t="s">
        <v>49</v>
      </c>
      <c r="C14" s="2" t="s">
        <v>0</v>
      </c>
      <c r="D14" s="3">
        <v>8.3000000000000007</v>
      </c>
      <c r="E14" s="3">
        <v>8</v>
      </c>
      <c r="F14" s="3">
        <v>7.8</v>
      </c>
      <c r="G14" s="3"/>
      <c r="H14" s="3"/>
      <c r="I14" s="3">
        <v>2</v>
      </c>
      <c r="J14" s="2">
        <f>SUM(D14:I14)</f>
        <v>26.1</v>
      </c>
      <c r="K14" s="2"/>
      <c r="L14" s="2">
        <f>SUM(J13+J14-K14-K13)</f>
        <v>51.1</v>
      </c>
      <c r="M14" s="1">
        <f>+RANK(+L14,$L$12:$L$41)</f>
        <v>4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30" t="s">
        <v>197</v>
      </c>
      <c r="C16" s="2" t="s">
        <v>1</v>
      </c>
      <c r="D16" s="3">
        <v>7.9</v>
      </c>
      <c r="E16" s="3">
        <v>8.1999999999999993</v>
      </c>
      <c r="F16" s="3">
        <v>7.7</v>
      </c>
      <c r="G16" s="3"/>
      <c r="H16" s="3"/>
      <c r="I16" s="3">
        <v>1.6</v>
      </c>
      <c r="J16" s="2">
        <f>SUM(D16:I16)</f>
        <v>25.400000000000002</v>
      </c>
      <c r="K16" s="2"/>
      <c r="L16" s="2"/>
      <c r="M16" s="1"/>
    </row>
    <row r="17" spans="2:14" ht="21.95" customHeight="1" x14ac:dyDescent="0.25">
      <c r="B17" s="331" t="s">
        <v>51</v>
      </c>
      <c r="C17" s="2" t="s">
        <v>0</v>
      </c>
      <c r="D17" s="3">
        <v>8.1999999999999993</v>
      </c>
      <c r="E17" s="3">
        <v>8.3000000000000007</v>
      </c>
      <c r="F17" s="3">
        <v>8.1999999999999993</v>
      </c>
      <c r="G17" s="3"/>
      <c r="H17" s="3"/>
      <c r="I17" s="3">
        <v>1.8</v>
      </c>
      <c r="J17" s="2">
        <f>SUM(D17:I17)</f>
        <v>26.5</v>
      </c>
      <c r="K17" s="2"/>
      <c r="L17" s="2">
        <f>SUM(J16+J17-K17-K16)</f>
        <v>51.900000000000006</v>
      </c>
      <c r="M17" s="1">
        <f>+RANK(+L17,$L$12:$L$41)</f>
        <v>3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332" t="s">
        <v>198</v>
      </c>
      <c r="C19" s="2" t="s">
        <v>1</v>
      </c>
      <c r="D19" s="3">
        <v>7.6</v>
      </c>
      <c r="E19" s="3">
        <v>7.9</v>
      </c>
      <c r="F19" s="3">
        <v>7.4</v>
      </c>
      <c r="G19" s="3"/>
      <c r="H19" s="3"/>
      <c r="I19" s="3">
        <v>1.6</v>
      </c>
      <c r="J19" s="2">
        <f>SUM(D19:I19)</f>
        <v>24.5</v>
      </c>
      <c r="K19" s="2"/>
      <c r="L19" s="2"/>
      <c r="M19" s="1"/>
    </row>
    <row r="20" spans="2:14" ht="21.95" customHeight="1" x14ac:dyDescent="0.25">
      <c r="B20" s="333" t="s">
        <v>187</v>
      </c>
      <c r="C20" s="2" t="s">
        <v>0</v>
      </c>
      <c r="D20" s="3">
        <v>7.7</v>
      </c>
      <c r="E20" s="3">
        <v>7.8</v>
      </c>
      <c r="F20" s="3">
        <v>7.9</v>
      </c>
      <c r="G20" s="3"/>
      <c r="H20" s="3"/>
      <c r="I20" s="3">
        <v>1.8</v>
      </c>
      <c r="J20" s="2">
        <f>SUM(D20:I20)</f>
        <v>25.2</v>
      </c>
      <c r="K20" s="2"/>
      <c r="L20" s="2">
        <f>SUM(J19+J20-K20-K19)</f>
        <v>49.7</v>
      </c>
      <c r="M20" s="1">
        <f>+RANK(+L20,$L$12:$L$41)</f>
        <v>5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334" t="s">
        <v>199</v>
      </c>
      <c r="C22" s="2" t="s">
        <v>1</v>
      </c>
      <c r="D22" s="3">
        <v>9.1</v>
      </c>
      <c r="E22" s="3">
        <v>8.9</v>
      </c>
      <c r="F22" s="3">
        <v>9.1</v>
      </c>
      <c r="G22" s="3"/>
      <c r="H22" s="3"/>
      <c r="I22" s="3">
        <v>1.8</v>
      </c>
      <c r="J22" s="2">
        <f>SUM(D22:I22)</f>
        <v>28.900000000000002</v>
      </c>
      <c r="K22" s="2"/>
      <c r="L22" s="2"/>
      <c r="M22" s="1"/>
    </row>
    <row r="23" spans="2:14" ht="21.95" customHeight="1" x14ac:dyDescent="0.25">
      <c r="B23" s="335" t="s">
        <v>59</v>
      </c>
      <c r="C23" s="2" t="s">
        <v>0</v>
      </c>
      <c r="D23" s="3">
        <v>9.1999999999999993</v>
      </c>
      <c r="E23" s="3">
        <v>9.1</v>
      </c>
      <c r="F23" s="3">
        <v>9.1999999999999993</v>
      </c>
      <c r="G23" s="3"/>
      <c r="H23" s="3"/>
      <c r="I23" s="3">
        <v>2.1</v>
      </c>
      <c r="J23" s="2">
        <f>SUM(D23:I23)</f>
        <v>29.599999999999998</v>
      </c>
      <c r="K23" s="2"/>
      <c r="L23" s="2">
        <f>SUM(J22+J23-K23-K22)</f>
        <v>58.5</v>
      </c>
      <c r="M23" s="1">
        <f>+RANK(+L23,$L$12:$L$41)</f>
        <v>1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396" t="s">
        <v>201</v>
      </c>
      <c r="C25" s="2" t="s">
        <v>1</v>
      </c>
      <c r="D25" s="3">
        <v>8.5</v>
      </c>
      <c r="E25" s="3">
        <v>8.6999999999999993</v>
      </c>
      <c r="F25" s="3">
        <v>8.6999999999999993</v>
      </c>
      <c r="G25" s="3"/>
      <c r="H25" s="3"/>
      <c r="I25" s="3">
        <v>1.6</v>
      </c>
      <c r="J25" s="2">
        <f>SUM(D25:I25)</f>
        <v>27.5</v>
      </c>
      <c r="K25" s="2"/>
      <c r="L25" s="2"/>
      <c r="M25" s="1"/>
    </row>
    <row r="26" spans="2:14" ht="21.95" customHeight="1" x14ac:dyDescent="0.25">
      <c r="B26" s="397" t="s">
        <v>59</v>
      </c>
      <c r="C26" s="2" t="s">
        <v>0</v>
      </c>
      <c r="D26" s="3">
        <v>8.4</v>
      </c>
      <c r="E26" s="3">
        <v>8.1999999999999993</v>
      </c>
      <c r="F26" s="3">
        <v>8.1999999999999993</v>
      </c>
      <c r="G26" s="3"/>
      <c r="H26" s="3"/>
      <c r="I26" s="3">
        <v>1.9</v>
      </c>
      <c r="J26" s="2">
        <f>SUM(D26:I26)</f>
        <v>26.7</v>
      </c>
      <c r="K26" s="2"/>
      <c r="L26" s="2">
        <f>SUM(J25+J26-K26-K25)</f>
        <v>54.2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337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336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6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6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6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6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3900-000000000000}">
      <formula1>0</formula1>
      <formula2>20</formula2>
    </dataValidation>
    <dataValidation type="decimal" allowBlank="1" showInputMessage="1" showErrorMessage="1" sqref="I39 I36 I33 I30 I27 I24 I21 I18 I15 D13:H41" xr:uid="{00000000-0002-0000-39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2:N41"/>
  <sheetViews>
    <sheetView topLeftCell="A4" zoomScaleNormal="100" workbookViewId="0">
      <selection activeCell="I18" sqref="I18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185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8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10" t="s">
        <v>186</v>
      </c>
      <c r="C13" s="2" t="s">
        <v>1</v>
      </c>
      <c r="D13" s="3">
        <v>8.5</v>
      </c>
      <c r="E13" s="3">
        <v>8.3000000000000007</v>
      </c>
      <c r="F13" s="3">
        <v>8.1999999999999993</v>
      </c>
      <c r="G13" s="3"/>
      <c r="H13" s="3"/>
      <c r="I13" s="3">
        <v>1.6</v>
      </c>
      <c r="J13" s="2">
        <f>SUM(D13:I13)</f>
        <v>26.6</v>
      </c>
      <c r="K13" s="2"/>
      <c r="L13" s="2"/>
      <c r="M13" s="1"/>
    </row>
    <row r="14" spans="2:14" ht="21.95" customHeight="1" x14ac:dyDescent="0.25">
      <c r="B14" s="311" t="s">
        <v>187</v>
      </c>
      <c r="C14" s="2" t="s">
        <v>0</v>
      </c>
      <c r="D14" s="3">
        <v>8.1</v>
      </c>
      <c r="E14" s="3">
        <v>7.8</v>
      </c>
      <c r="F14" s="3">
        <v>7.7</v>
      </c>
      <c r="G14" s="3"/>
      <c r="H14" s="3"/>
      <c r="I14" s="3">
        <v>1.8</v>
      </c>
      <c r="J14" s="2">
        <f>SUM(D14:I14)</f>
        <v>25.4</v>
      </c>
      <c r="K14" s="2"/>
      <c r="L14" s="2">
        <f>SUM(J13+J14-K14-K13)</f>
        <v>52</v>
      </c>
      <c r="M14" s="1">
        <f>+RANK(+L14,$L$12:$L$41)</f>
        <v>2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12" t="s">
        <v>188</v>
      </c>
      <c r="C16" s="2" t="s">
        <v>1</v>
      </c>
      <c r="D16" s="3">
        <v>8.6</v>
      </c>
      <c r="E16" s="3">
        <v>8.4</v>
      </c>
      <c r="F16" s="3">
        <v>8.6</v>
      </c>
      <c r="G16" s="3"/>
      <c r="H16" s="3"/>
      <c r="I16" s="3">
        <v>1.8</v>
      </c>
      <c r="J16" s="2">
        <f>SUM(D16:I16)</f>
        <v>27.400000000000002</v>
      </c>
      <c r="K16" s="2"/>
      <c r="L16" s="2"/>
      <c r="M16" s="1"/>
    </row>
    <row r="17" spans="2:14" ht="21.95" customHeight="1" x14ac:dyDescent="0.25">
      <c r="B17" s="313" t="s">
        <v>59</v>
      </c>
      <c r="C17" s="2" t="s">
        <v>0</v>
      </c>
      <c r="D17" s="3">
        <v>8.5</v>
      </c>
      <c r="E17" s="3">
        <v>8.3000000000000007</v>
      </c>
      <c r="F17" s="3">
        <v>8.3000000000000007</v>
      </c>
      <c r="G17" s="3"/>
      <c r="H17" s="3"/>
      <c r="I17" s="3">
        <v>2.1</v>
      </c>
      <c r="J17" s="2">
        <f>SUM(D17:I17)</f>
        <v>27.200000000000003</v>
      </c>
      <c r="K17" s="2"/>
      <c r="L17" s="2">
        <f>SUM(J16+J17-K17-K16)</f>
        <v>54.600000000000009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3A00-000000000000}">
      <formula1>0</formula1>
      <formula2>20</formula2>
    </dataValidation>
    <dataValidation type="decimal" allowBlank="1" showInputMessage="1" showErrorMessage="1" sqref="I39 I36 I33 I30 I27 I24 I21 I18 I15 D13:H41" xr:uid="{00000000-0002-0000-3A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N41"/>
  <sheetViews>
    <sheetView zoomScaleNormal="100" workbookViewId="0">
      <selection activeCell="J17" sqref="J17"/>
    </sheetView>
  </sheetViews>
  <sheetFormatPr defaultRowHeight="15" x14ac:dyDescent="0.25"/>
  <cols>
    <col min="1" max="1" width="1.42578125" style="355" customWidth="1"/>
    <col min="2" max="2" width="34.28515625" style="355" customWidth="1"/>
    <col min="3" max="3" width="4.42578125" style="355" customWidth="1"/>
    <col min="4" max="9" width="5.5703125" style="355" customWidth="1"/>
    <col min="10" max="10" width="6.7109375" style="355" customWidth="1"/>
    <col min="11" max="11" width="6" style="355" customWidth="1"/>
    <col min="12" max="12" width="7.140625" style="355" customWidth="1"/>
    <col min="13" max="13" width="7.7109375" style="355" customWidth="1"/>
    <col min="14" max="16384" width="9.140625" style="3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87</v>
      </c>
      <c r="H8" s="409"/>
      <c r="I8" s="409"/>
      <c r="J8" s="22"/>
      <c r="K8" s="22"/>
    </row>
    <row r="9" spans="2:14" ht="12.95" customHeight="1" x14ac:dyDescent="0.25">
      <c r="D9" s="22"/>
      <c r="E9" s="46"/>
      <c r="F9" s="46"/>
      <c r="G9" s="17"/>
      <c r="H9" s="17"/>
      <c r="I9" s="17"/>
      <c r="J9" s="22"/>
      <c r="K9" s="22"/>
    </row>
    <row r="10" spans="2:14" ht="16.5" customHeight="1" x14ac:dyDescent="0.25">
      <c r="B10" s="46" t="s">
        <v>11</v>
      </c>
      <c r="C10" s="404" t="s">
        <v>24</v>
      </c>
      <c r="D10" s="404"/>
      <c r="F10" s="46" t="s">
        <v>10</v>
      </c>
      <c r="G10" s="404">
        <v>10</v>
      </c>
      <c r="H10" s="404"/>
      <c r="I10" s="404"/>
      <c r="J10" s="405" t="s">
        <v>9</v>
      </c>
      <c r="K10" s="405"/>
      <c r="L10" s="48" t="s">
        <v>8</v>
      </c>
      <c r="M10" s="356"/>
    </row>
    <row r="11" spans="2:14" ht="16.5" customHeight="1" x14ac:dyDescent="0.25">
      <c r="B11" s="46"/>
      <c r="C11" s="19"/>
      <c r="D11" s="18"/>
      <c r="F11" s="46"/>
      <c r="G11" s="17"/>
      <c r="H11" s="16"/>
      <c r="I11" s="16"/>
      <c r="K11" s="46"/>
      <c r="L11" s="356"/>
      <c r="M11" s="3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80" t="s">
        <v>225</v>
      </c>
      <c r="C13" s="2" t="s">
        <v>1</v>
      </c>
      <c r="D13" s="3">
        <v>7.6</v>
      </c>
      <c r="E13" s="3">
        <v>7.8</v>
      </c>
      <c r="F13" s="3">
        <v>7.9</v>
      </c>
      <c r="G13" s="3"/>
      <c r="H13" s="3"/>
      <c r="I13" s="3">
        <v>3.2</v>
      </c>
      <c r="J13" s="2">
        <f>SUM(D13:I13)</f>
        <v>26.499999999999996</v>
      </c>
      <c r="K13" s="2"/>
      <c r="L13" s="2"/>
      <c r="M13" s="1"/>
    </row>
    <row r="14" spans="2:14" ht="21.95" customHeight="1" x14ac:dyDescent="0.25">
      <c r="B14" s="381" t="s">
        <v>143</v>
      </c>
      <c r="C14" s="2" t="s">
        <v>0</v>
      </c>
      <c r="D14" s="3">
        <v>8.4</v>
      </c>
      <c r="E14" s="3">
        <v>8.5</v>
      </c>
      <c r="F14" s="3">
        <v>8.6999999999999993</v>
      </c>
      <c r="G14" s="3"/>
      <c r="H14" s="3"/>
      <c r="I14" s="3">
        <v>1.8</v>
      </c>
      <c r="J14" s="2">
        <f>SUM(D14:I14)</f>
        <v>27.4</v>
      </c>
      <c r="K14" s="2">
        <v>3</v>
      </c>
      <c r="L14" s="2">
        <f>SUM(J13+J14-K14-K13)</f>
        <v>50.899999999999991</v>
      </c>
      <c r="M14" s="1">
        <f>+RANK(+L14,$L$12:$L$41)</f>
        <v>2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82" t="s">
        <v>226</v>
      </c>
      <c r="C16" s="2" t="s">
        <v>1</v>
      </c>
      <c r="D16" s="3">
        <v>8.1</v>
      </c>
      <c r="E16" s="3">
        <v>7.9</v>
      </c>
      <c r="F16" s="3">
        <v>7.7</v>
      </c>
      <c r="G16" s="3"/>
      <c r="H16" s="3"/>
      <c r="I16" s="3">
        <v>3.5</v>
      </c>
      <c r="J16" s="2">
        <f>SUM(D16:I16)</f>
        <v>27.2</v>
      </c>
      <c r="K16" s="2"/>
      <c r="L16" s="2"/>
      <c r="M16" s="1"/>
    </row>
    <row r="17" spans="2:14" ht="21.95" customHeight="1" x14ac:dyDescent="0.25">
      <c r="B17" s="383" t="s">
        <v>115</v>
      </c>
      <c r="C17" s="2" t="s">
        <v>0</v>
      </c>
      <c r="D17" s="3">
        <v>8.6999999999999993</v>
      </c>
      <c r="E17" s="3">
        <v>8.6</v>
      </c>
      <c r="F17" s="3">
        <v>8.4</v>
      </c>
      <c r="G17" s="3"/>
      <c r="H17" s="3"/>
      <c r="I17" s="3">
        <v>3.3</v>
      </c>
      <c r="J17" s="2">
        <f>SUM(D17:I17)</f>
        <v>28.999999999999996</v>
      </c>
      <c r="K17" s="2"/>
      <c r="L17" s="2">
        <f>SUM(J16+J17-K17-K16)</f>
        <v>56.199999999999996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6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3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3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3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3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3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0500-000000000000}">
      <formula1>0</formula1>
      <formula2>20</formula2>
    </dataValidation>
    <dataValidation type="decimal" allowBlank="1" showInputMessage="1" showErrorMessage="1" sqref="I39 I36 I33 I30 I27 I24 I21 I18 I15 D13:H41" xr:uid="{00000000-0002-0000-05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2:N41"/>
  <sheetViews>
    <sheetView topLeftCell="A8" zoomScaleNormal="100" workbookViewId="0">
      <selection activeCell="J23" sqref="J23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78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8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40" t="s">
        <v>203</v>
      </c>
      <c r="C13" s="2" t="s">
        <v>1</v>
      </c>
      <c r="D13" s="3">
        <v>7.7</v>
      </c>
      <c r="E13" s="3">
        <v>8</v>
      </c>
      <c r="F13" s="3">
        <v>7.9</v>
      </c>
      <c r="G13" s="3"/>
      <c r="H13" s="3"/>
      <c r="I13" s="3">
        <v>1.7</v>
      </c>
      <c r="J13" s="2">
        <f>SUM(D13:I13)</f>
        <v>25.3</v>
      </c>
      <c r="K13" s="2">
        <v>0.6</v>
      </c>
      <c r="L13" s="2"/>
      <c r="M13" s="1"/>
    </row>
    <row r="14" spans="2:14" ht="21.95" customHeight="1" x14ac:dyDescent="0.25">
      <c r="B14" s="341" t="s">
        <v>81</v>
      </c>
      <c r="C14" s="2" t="s">
        <v>0</v>
      </c>
      <c r="D14" s="3">
        <v>7.7</v>
      </c>
      <c r="E14" s="3">
        <v>7.4</v>
      </c>
      <c r="F14" s="3">
        <v>7.6</v>
      </c>
      <c r="G14" s="3"/>
      <c r="H14" s="3"/>
      <c r="I14" s="3">
        <v>1</v>
      </c>
      <c r="J14" s="2">
        <f>SUM(D14:I14)</f>
        <v>23.700000000000003</v>
      </c>
      <c r="K14" s="2">
        <v>3</v>
      </c>
      <c r="L14" s="2">
        <f>SUM(J13+J14-K14-K13)</f>
        <v>45.4</v>
      </c>
      <c r="M14" s="1">
        <f>+RANK(+L14,$L$12:$L$41)</f>
        <v>4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51" t="s">
        <v>205</v>
      </c>
      <c r="C16" s="2" t="s">
        <v>1</v>
      </c>
      <c r="D16" s="3">
        <v>8.5</v>
      </c>
      <c r="E16" s="3">
        <v>8.4</v>
      </c>
      <c r="F16" s="3">
        <v>8.6999999999999993</v>
      </c>
      <c r="G16" s="3"/>
      <c r="H16" s="3"/>
      <c r="I16" s="3">
        <v>1.8</v>
      </c>
      <c r="J16" s="2">
        <f>SUM(D16:I16)</f>
        <v>27.4</v>
      </c>
      <c r="K16" s="2">
        <v>0.6</v>
      </c>
      <c r="L16" s="2"/>
      <c r="M16" s="1"/>
    </row>
    <row r="17" spans="2:14" ht="21.95" customHeight="1" x14ac:dyDescent="0.25">
      <c r="B17" s="350" t="s">
        <v>43</v>
      </c>
      <c r="C17" s="2" t="s">
        <v>0</v>
      </c>
      <c r="D17" s="3">
        <v>8.6</v>
      </c>
      <c r="E17" s="3">
        <v>8.6999999999999993</v>
      </c>
      <c r="F17" s="3">
        <v>8.6999999999999993</v>
      </c>
      <c r="G17" s="3"/>
      <c r="H17" s="3"/>
      <c r="I17" s="3">
        <v>2</v>
      </c>
      <c r="J17" s="2">
        <f>SUM(D17:I17)</f>
        <v>27.999999999999996</v>
      </c>
      <c r="K17" s="2"/>
      <c r="L17" s="2">
        <f>SUM(J16+J17-K17-K16)</f>
        <v>54.79999999999999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351" t="s">
        <v>206</v>
      </c>
      <c r="C19" s="2" t="s">
        <v>1</v>
      </c>
      <c r="D19" s="3">
        <v>8.9</v>
      </c>
      <c r="E19" s="3">
        <v>8.6</v>
      </c>
      <c r="F19" s="3">
        <v>9.1</v>
      </c>
      <c r="G19" s="3"/>
      <c r="H19" s="3"/>
      <c r="I19" s="3">
        <v>1.8</v>
      </c>
      <c r="J19" s="2">
        <f>SUM(D19:I19)</f>
        <v>28.400000000000002</v>
      </c>
      <c r="K19" s="2">
        <v>0.6</v>
      </c>
      <c r="L19" s="2"/>
      <c r="M19" s="1"/>
    </row>
    <row r="20" spans="2:14" ht="21.95" customHeight="1" x14ac:dyDescent="0.25">
      <c r="B20" s="350" t="s">
        <v>59</v>
      </c>
      <c r="C20" s="2" t="s">
        <v>0</v>
      </c>
      <c r="D20" s="3">
        <v>8.6</v>
      </c>
      <c r="E20" s="3">
        <v>8.9</v>
      </c>
      <c r="F20" s="3">
        <v>9</v>
      </c>
      <c r="G20" s="3"/>
      <c r="H20" s="3"/>
      <c r="I20" s="3">
        <v>2.1</v>
      </c>
      <c r="J20" s="2">
        <f>SUM(D20:I20)</f>
        <v>28.6</v>
      </c>
      <c r="K20" s="2"/>
      <c r="L20" s="2">
        <f>SUM(J19+J20-K20-K19)</f>
        <v>56.4</v>
      </c>
      <c r="M20" s="1">
        <f>+RANK(+L20,$L$12:$L$41)</f>
        <v>1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385" t="s">
        <v>200</v>
      </c>
      <c r="C22" s="2" t="s">
        <v>1</v>
      </c>
      <c r="D22" s="3">
        <v>8.4</v>
      </c>
      <c r="E22" s="3">
        <v>8.4</v>
      </c>
      <c r="F22" s="3">
        <v>8.1</v>
      </c>
      <c r="G22" s="3"/>
      <c r="H22" s="3"/>
      <c r="I22" s="3">
        <v>1.6</v>
      </c>
      <c r="J22" s="2">
        <f>SUM(D22:I22)</f>
        <v>26.5</v>
      </c>
      <c r="K22" s="2">
        <v>3.6</v>
      </c>
      <c r="L22" s="2"/>
      <c r="M22" s="1"/>
    </row>
    <row r="23" spans="2:14" ht="21.95" customHeight="1" x14ac:dyDescent="0.25">
      <c r="B23" s="397" t="s">
        <v>51</v>
      </c>
      <c r="C23" s="2" t="s">
        <v>0</v>
      </c>
      <c r="D23" s="3">
        <v>8.1999999999999993</v>
      </c>
      <c r="E23" s="3">
        <v>8.5</v>
      </c>
      <c r="F23" s="3">
        <v>8.6</v>
      </c>
      <c r="G23" s="3"/>
      <c r="H23" s="3"/>
      <c r="I23" s="3">
        <v>2</v>
      </c>
      <c r="J23" s="2">
        <f>SUM(D23:I23)</f>
        <v>27.299999999999997</v>
      </c>
      <c r="K23" s="2"/>
      <c r="L23" s="2">
        <f>SUM(J22+J23-K23-K22)</f>
        <v>50.199999999999996</v>
      </c>
      <c r="M23" s="1">
        <f>+RANK(+L23,$L$12:$L$41)</f>
        <v>3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5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5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5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5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5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3B00-000000000000}">
      <formula1>0</formula1>
      <formula2>20</formula2>
    </dataValidation>
    <dataValidation type="decimal" allowBlank="1" showInputMessage="1" showErrorMessage="1" sqref="I39 I36 I33 I30 I27 I24 I21 I18 I15 D13:H41" xr:uid="{00000000-0002-0000-3B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2:N41"/>
  <sheetViews>
    <sheetView tabSelected="1" topLeftCell="A16" zoomScaleNormal="100" workbookViewId="0">
      <selection activeCell="D27" sqref="D27"/>
    </sheetView>
  </sheetViews>
  <sheetFormatPr defaultRowHeight="15" x14ac:dyDescent="0.25"/>
  <cols>
    <col min="1" max="1" width="1.42578125" style="221" customWidth="1"/>
    <col min="2" max="2" width="34.28515625" style="221" customWidth="1"/>
    <col min="3" max="3" width="4.42578125" style="221" customWidth="1"/>
    <col min="4" max="9" width="5.5703125" style="221" customWidth="1"/>
    <col min="10" max="10" width="6.7109375" style="221" customWidth="1"/>
    <col min="11" max="11" width="6" style="221" customWidth="1"/>
    <col min="12" max="12" width="7.140625" style="221" customWidth="1"/>
    <col min="13" max="13" width="7.7109375" style="221" customWidth="1"/>
    <col min="14" max="16384" width="9.140625" style="22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87</v>
      </c>
      <c r="H8" s="409"/>
      <c r="I8" s="409"/>
      <c r="J8" s="22"/>
      <c r="K8" s="22"/>
    </row>
    <row r="9" spans="2:14" ht="12.95" customHeight="1" x14ac:dyDescent="0.25">
      <c r="D9" s="22"/>
      <c r="E9" s="28"/>
      <c r="F9" s="28"/>
      <c r="G9" s="17"/>
      <c r="H9" s="17"/>
      <c r="I9" s="17"/>
      <c r="J9" s="22"/>
      <c r="K9" s="22"/>
    </row>
    <row r="10" spans="2:14" ht="16.5" customHeight="1" x14ac:dyDescent="0.25">
      <c r="B10" s="28" t="s">
        <v>11</v>
      </c>
      <c r="C10" s="404" t="s">
        <v>24</v>
      </c>
      <c r="D10" s="404"/>
      <c r="F10" s="28" t="s">
        <v>10</v>
      </c>
      <c r="G10" s="404">
        <v>8</v>
      </c>
      <c r="H10" s="404"/>
      <c r="I10" s="404"/>
      <c r="J10" s="405" t="s">
        <v>9</v>
      </c>
      <c r="K10" s="405"/>
      <c r="L10" s="29" t="s">
        <v>8</v>
      </c>
      <c r="M10" s="222"/>
    </row>
    <row r="11" spans="2:14" ht="16.5" customHeight="1" x14ac:dyDescent="0.25">
      <c r="B11" s="28"/>
      <c r="C11" s="19"/>
      <c r="D11" s="18"/>
      <c r="F11" s="28"/>
      <c r="G11" s="17"/>
      <c r="H11" s="16"/>
      <c r="I11" s="16"/>
      <c r="K11" s="28"/>
      <c r="L11" s="222"/>
      <c r="M11" s="222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42" t="s">
        <v>207</v>
      </c>
      <c r="C13" s="2" t="s">
        <v>1</v>
      </c>
      <c r="D13" s="3"/>
      <c r="E13" s="3"/>
      <c r="F13" s="3"/>
      <c r="G13" s="3"/>
      <c r="H13" s="3"/>
      <c r="I13" s="3"/>
      <c r="J13" s="2">
        <f>SUM(D13:I13)</f>
        <v>0</v>
      </c>
      <c r="K13" s="2"/>
      <c r="L13" s="2"/>
      <c r="M13" s="1"/>
    </row>
    <row r="14" spans="2:14" ht="21.95" customHeight="1" x14ac:dyDescent="0.25">
      <c r="B14" s="343" t="s">
        <v>242</v>
      </c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0</v>
      </c>
      <c r="M14" s="1">
        <f>+RANK(+L14,$L$12:$L$41)</f>
        <v>4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44" t="s">
        <v>204</v>
      </c>
      <c r="C16" s="2" t="s">
        <v>1</v>
      </c>
      <c r="D16" s="3">
        <v>8.5</v>
      </c>
      <c r="E16" s="3">
        <v>8.6</v>
      </c>
      <c r="F16" s="3">
        <v>8.6</v>
      </c>
      <c r="G16" s="3"/>
      <c r="H16" s="3"/>
      <c r="I16" s="3">
        <v>1.6</v>
      </c>
      <c r="J16" s="2">
        <f>SUM(D16:I16)</f>
        <v>27.300000000000004</v>
      </c>
      <c r="K16" s="2"/>
      <c r="L16" s="2"/>
      <c r="M16" s="1"/>
    </row>
    <row r="17" spans="2:14" ht="21.95" customHeight="1" x14ac:dyDescent="0.25">
      <c r="B17" s="345" t="s">
        <v>59</v>
      </c>
      <c r="C17" s="2" t="s">
        <v>0</v>
      </c>
      <c r="D17" s="3">
        <v>8.6</v>
      </c>
      <c r="E17" s="3">
        <v>8.6</v>
      </c>
      <c r="F17" s="3">
        <v>8.5</v>
      </c>
      <c r="G17" s="3"/>
      <c r="H17" s="3"/>
      <c r="I17" s="3">
        <v>1.9</v>
      </c>
      <c r="J17" s="2">
        <f>SUM(D17:I17)</f>
        <v>27.599999999999998</v>
      </c>
      <c r="K17" s="2"/>
      <c r="L17" s="2">
        <f>SUM(J16+J17-K17-K16)</f>
        <v>54.900000000000006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222"/>
    </row>
    <row r="19" spans="2:14" ht="21.95" customHeight="1" x14ac:dyDescent="0.25">
      <c r="B19" s="346" t="s">
        <v>209</v>
      </c>
      <c r="C19" s="2" t="s">
        <v>1</v>
      </c>
      <c r="D19" s="3">
        <v>8.3000000000000007</v>
      </c>
      <c r="E19" s="3">
        <v>8.5</v>
      </c>
      <c r="F19" s="3">
        <v>8.4</v>
      </c>
      <c r="G19" s="3"/>
      <c r="H19" s="3"/>
      <c r="I19" s="3">
        <v>1.6</v>
      </c>
      <c r="J19" s="2">
        <f>SUM(D19:I19)</f>
        <v>26.800000000000004</v>
      </c>
      <c r="K19" s="2"/>
      <c r="L19" s="2"/>
      <c r="M19" s="1"/>
    </row>
    <row r="20" spans="2:14" ht="21.95" customHeight="1" x14ac:dyDescent="0.25">
      <c r="B20" s="347" t="s">
        <v>81</v>
      </c>
      <c r="C20" s="2" t="s">
        <v>0</v>
      </c>
      <c r="D20" s="3">
        <v>8.6</v>
      </c>
      <c r="E20" s="3">
        <v>8.5</v>
      </c>
      <c r="F20" s="3">
        <v>8.5</v>
      </c>
      <c r="G20" s="3"/>
      <c r="H20" s="3"/>
      <c r="I20" s="3">
        <v>2</v>
      </c>
      <c r="J20" s="2">
        <f>SUM(D20:I20)</f>
        <v>27.6</v>
      </c>
      <c r="K20" s="2"/>
      <c r="L20" s="2">
        <f>SUM(J19+J20-K20-K19)</f>
        <v>54.400000000000006</v>
      </c>
      <c r="M20" s="1">
        <f>+RANK(+L20,$L$12:$L$41)</f>
        <v>3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222"/>
    </row>
    <row r="22" spans="2:14" ht="21.95" customHeight="1" x14ac:dyDescent="0.25">
      <c r="B22" s="348" t="s">
        <v>208</v>
      </c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349" t="s">
        <v>243</v>
      </c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4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222"/>
    </row>
    <row r="25" spans="2:14" ht="21.95" customHeight="1" x14ac:dyDescent="0.25">
      <c r="B25" s="351" t="s">
        <v>210</v>
      </c>
      <c r="C25" s="2" t="s">
        <v>1</v>
      </c>
      <c r="D25" s="3">
        <v>9</v>
      </c>
      <c r="E25" s="3">
        <v>8.6999999999999993</v>
      </c>
      <c r="F25" s="3">
        <v>8.9</v>
      </c>
      <c r="G25" s="3"/>
      <c r="H25" s="3"/>
      <c r="I25" s="3">
        <v>1.7</v>
      </c>
      <c r="J25" s="2">
        <f>SUM(D25:I25)</f>
        <v>28.3</v>
      </c>
      <c r="K25" s="2"/>
      <c r="L25" s="2"/>
      <c r="M25" s="1"/>
    </row>
    <row r="26" spans="2:14" ht="21.95" customHeight="1" x14ac:dyDescent="0.25">
      <c r="B26" s="350" t="s">
        <v>59</v>
      </c>
      <c r="C26" s="2" t="s">
        <v>0</v>
      </c>
      <c r="D26" s="3">
        <v>8.6999999999999993</v>
      </c>
      <c r="E26" s="3">
        <v>8.3000000000000007</v>
      </c>
      <c r="F26" s="3">
        <v>8.6</v>
      </c>
      <c r="G26" s="3"/>
      <c r="H26" s="3"/>
      <c r="I26" s="3">
        <v>2</v>
      </c>
      <c r="J26" s="2">
        <f>SUM(D26:I26)</f>
        <v>27.6</v>
      </c>
      <c r="K26" s="2"/>
      <c r="L26" s="2">
        <f>SUM(J25+J26-K26-K25)</f>
        <v>55.900000000000006</v>
      </c>
      <c r="M26" s="1">
        <f>+RANK(+L26,$L$12:$L$41)</f>
        <v>1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222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4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222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4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222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4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222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4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222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3C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3C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2:N41"/>
  <sheetViews>
    <sheetView zoomScaleNormal="100" workbookViewId="0">
      <selection activeCell="G25" sqref="G25"/>
    </sheetView>
  </sheetViews>
  <sheetFormatPr defaultRowHeight="15" x14ac:dyDescent="0.25"/>
  <cols>
    <col min="1" max="1" width="1.42578125" style="355" customWidth="1"/>
    <col min="2" max="2" width="34.28515625" style="355" customWidth="1"/>
    <col min="3" max="3" width="4.42578125" style="355" customWidth="1"/>
    <col min="4" max="9" width="5.5703125" style="355" customWidth="1"/>
    <col min="10" max="10" width="6.7109375" style="355" customWidth="1"/>
    <col min="11" max="11" width="6" style="355" customWidth="1"/>
    <col min="12" max="12" width="7.140625" style="355" customWidth="1"/>
    <col min="13" max="13" width="7.7109375" style="355" customWidth="1"/>
    <col min="14" max="16384" width="9.140625" style="3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/>
      <c r="H8" s="409"/>
      <c r="I8" s="409"/>
      <c r="J8" s="22"/>
      <c r="K8" s="22"/>
    </row>
    <row r="9" spans="2:14" ht="12.95" customHeight="1" x14ac:dyDescent="0.25">
      <c r="D9" s="22"/>
      <c r="E9" s="398"/>
      <c r="F9" s="398"/>
      <c r="G9" s="17"/>
      <c r="H9" s="17"/>
      <c r="I9" s="17"/>
      <c r="J9" s="22"/>
      <c r="K9" s="22"/>
    </row>
    <row r="10" spans="2:14" ht="16.5" customHeight="1" x14ac:dyDescent="0.25">
      <c r="B10" s="398" t="s">
        <v>11</v>
      </c>
      <c r="C10" s="404"/>
      <c r="D10" s="404"/>
      <c r="F10" s="398" t="s">
        <v>10</v>
      </c>
      <c r="G10" s="404"/>
      <c r="H10" s="404"/>
      <c r="I10" s="404"/>
      <c r="J10" s="405" t="s">
        <v>9</v>
      </c>
      <c r="K10" s="405"/>
      <c r="L10" s="400"/>
      <c r="M10" s="356"/>
    </row>
    <row r="11" spans="2:14" ht="16.5" customHeight="1" x14ac:dyDescent="0.25">
      <c r="B11" s="398"/>
      <c r="C11" s="19"/>
      <c r="D11" s="18"/>
      <c r="F11" s="398"/>
      <c r="G11" s="17"/>
      <c r="H11" s="16"/>
      <c r="I11" s="16"/>
      <c r="K11" s="398"/>
      <c r="L11" s="356"/>
      <c r="M11" s="3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51"/>
      <c r="C13" s="2" t="s">
        <v>1</v>
      </c>
      <c r="D13" s="3"/>
      <c r="E13" s="3"/>
      <c r="F13" s="3"/>
      <c r="G13" s="3"/>
      <c r="H13" s="3"/>
      <c r="I13" s="3"/>
      <c r="J13" s="2">
        <f>SUM(D13:I13)</f>
        <v>0</v>
      </c>
      <c r="K13" s="2"/>
      <c r="L13" s="2"/>
      <c r="M13" s="1"/>
    </row>
    <row r="14" spans="2:14" ht="21.95" customHeight="1" x14ac:dyDescent="0.25">
      <c r="B14" s="51"/>
      <c r="C14" s="2" t="s">
        <v>0</v>
      </c>
      <c r="D14" s="3"/>
      <c r="E14" s="3"/>
      <c r="F14" s="3"/>
      <c r="G14" s="3"/>
      <c r="H14" s="3"/>
      <c r="I14" s="3"/>
      <c r="J14" s="2">
        <f>SUM(D14:I14)</f>
        <v>0</v>
      </c>
      <c r="K14" s="2"/>
      <c r="L14" s="2">
        <f>SUM(J13+J14-K14-K13)</f>
        <v>0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1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6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1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1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1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1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1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1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1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3D00-000000000000}">
      <formula1>0</formula1>
      <formula2>20</formula2>
    </dataValidation>
    <dataValidation type="decimal" allowBlank="1" showInputMessage="1" showErrorMessage="1" sqref="I39 I36 I33 I30 I27 I24 I21 I18 I15 D13:H41" xr:uid="{00000000-0002-0000-3D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N41"/>
  <sheetViews>
    <sheetView zoomScaleNormal="100" workbookViewId="0">
      <selection activeCell="G17" sqref="G17"/>
    </sheetView>
  </sheetViews>
  <sheetFormatPr defaultRowHeight="15" x14ac:dyDescent="0.25"/>
  <cols>
    <col min="1" max="1" width="1.42578125" style="355" customWidth="1"/>
    <col min="2" max="2" width="34.28515625" style="355" customWidth="1"/>
    <col min="3" max="3" width="4.42578125" style="355" customWidth="1"/>
    <col min="4" max="9" width="5.5703125" style="355" customWidth="1"/>
    <col min="10" max="10" width="6.7109375" style="355" customWidth="1"/>
    <col min="11" max="11" width="6" style="355" customWidth="1"/>
    <col min="12" max="12" width="7.140625" style="355" customWidth="1"/>
    <col min="13" max="13" width="7.7109375" style="355" customWidth="1"/>
    <col min="14" max="16384" width="9.140625" style="355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87</v>
      </c>
      <c r="H8" s="409"/>
      <c r="I8" s="409"/>
      <c r="J8" s="22"/>
      <c r="K8" s="22"/>
    </row>
    <row r="9" spans="2:14" ht="12.95" customHeight="1" x14ac:dyDescent="0.25">
      <c r="D9" s="22"/>
      <c r="E9" s="46"/>
      <c r="F9" s="46"/>
      <c r="G9" s="17"/>
      <c r="H9" s="17"/>
      <c r="I9" s="17"/>
      <c r="J9" s="22"/>
      <c r="K9" s="22"/>
    </row>
    <row r="10" spans="2:14" ht="16.5" customHeight="1" x14ac:dyDescent="0.25">
      <c r="B10" s="46" t="s">
        <v>11</v>
      </c>
      <c r="C10" s="404" t="s">
        <v>19</v>
      </c>
      <c r="D10" s="404"/>
      <c r="F10" s="46" t="s">
        <v>10</v>
      </c>
      <c r="G10" s="404">
        <v>10</v>
      </c>
      <c r="H10" s="404"/>
      <c r="I10" s="404"/>
      <c r="J10" s="405" t="s">
        <v>9</v>
      </c>
      <c r="K10" s="405"/>
      <c r="L10" s="48" t="s">
        <v>8</v>
      </c>
      <c r="M10" s="356"/>
    </row>
    <row r="11" spans="2:14" ht="16.5" customHeight="1" x14ac:dyDescent="0.25">
      <c r="B11" s="46"/>
      <c r="C11" s="19"/>
      <c r="D11" s="18"/>
      <c r="F11" s="46"/>
      <c r="G11" s="17"/>
      <c r="H11" s="16"/>
      <c r="I11" s="16"/>
      <c r="K11" s="46"/>
      <c r="L11" s="356"/>
      <c r="M11" s="356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84" t="s">
        <v>227</v>
      </c>
      <c r="C13" s="2" t="s">
        <v>1</v>
      </c>
      <c r="D13" s="3">
        <v>7.6</v>
      </c>
      <c r="E13" s="3">
        <v>7.5</v>
      </c>
      <c r="F13" s="3">
        <v>7.7</v>
      </c>
      <c r="G13" s="3"/>
      <c r="H13" s="3"/>
      <c r="I13" s="3">
        <v>1.2</v>
      </c>
      <c r="J13" s="2">
        <f>SUM(D13:I13)</f>
        <v>24</v>
      </c>
      <c r="K13" s="2">
        <v>3</v>
      </c>
      <c r="L13" s="2"/>
      <c r="M13" s="1"/>
    </row>
    <row r="14" spans="2:14" ht="21.95" customHeight="1" x14ac:dyDescent="0.25">
      <c r="B14" s="385" t="s">
        <v>146</v>
      </c>
      <c r="C14" s="2" t="s">
        <v>0</v>
      </c>
      <c r="D14" s="3">
        <v>7.7</v>
      </c>
      <c r="E14" s="3">
        <v>7.6</v>
      </c>
      <c r="F14" s="3">
        <v>7.3</v>
      </c>
      <c r="G14" s="3"/>
      <c r="H14" s="3"/>
      <c r="I14" s="3">
        <v>1.2</v>
      </c>
      <c r="J14" s="2">
        <f>SUM(D14:I14)</f>
        <v>23.8</v>
      </c>
      <c r="K14" s="2">
        <v>3</v>
      </c>
      <c r="L14" s="2">
        <f>SUM(J13+J14-K14-K13)</f>
        <v>41.8</v>
      </c>
      <c r="M14" s="1">
        <f>+RANK(+L14,$L$12:$L$41)</f>
        <v>1</v>
      </c>
    </row>
    <row r="15" spans="2:14" ht="16.5" customHeight="1" x14ac:dyDescent="0.25">
      <c r="B15" s="53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49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49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53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356"/>
    </row>
    <row r="19" spans="2:14" ht="21.95" customHeight="1" x14ac:dyDescent="0.25">
      <c r="B19" s="49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49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53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356"/>
    </row>
    <row r="22" spans="2:14" ht="21.95" customHeight="1" x14ac:dyDescent="0.25">
      <c r="B22" s="49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49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53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356"/>
    </row>
    <row r="25" spans="2:14" ht="21.95" customHeight="1" x14ac:dyDescent="0.25">
      <c r="B25" s="50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49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53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356"/>
    </row>
    <row r="28" spans="2:14" ht="21.95" customHeight="1" x14ac:dyDescent="0.25">
      <c r="B28" s="49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49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53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356"/>
    </row>
    <row r="31" spans="2:14" ht="21.95" customHeight="1" x14ac:dyDescent="0.25">
      <c r="B31" s="52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52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54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356"/>
    </row>
    <row r="34" spans="2:14" ht="21.95" customHeight="1" x14ac:dyDescent="0.25">
      <c r="B34" s="52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52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54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356"/>
    </row>
    <row r="37" spans="2:14" ht="21.95" customHeight="1" x14ac:dyDescent="0.25">
      <c r="B37" s="52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52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54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356"/>
    </row>
    <row r="40" spans="2:14" ht="21.95" customHeight="1" x14ac:dyDescent="0.25">
      <c r="B40" s="52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52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06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06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41"/>
  <sheetViews>
    <sheetView zoomScaleNormal="100" workbookViewId="0">
      <selection activeCell="B17" sqref="B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20</v>
      </c>
      <c r="H8" s="409"/>
      <c r="I8" s="409"/>
      <c r="J8" s="22"/>
      <c r="K8" s="22"/>
    </row>
    <row r="9" spans="2:14" ht="12.95" customHeight="1" x14ac:dyDescent="0.25">
      <c r="D9" s="22"/>
      <c r="E9" s="21"/>
      <c r="F9" s="21"/>
      <c r="G9" s="17"/>
      <c r="H9" s="17"/>
      <c r="I9" s="17"/>
      <c r="J9" s="22"/>
      <c r="K9" s="22"/>
    </row>
    <row r="10" spans="2:14" ht="16.5" customHeight="1" x14ac:dyDescent="0.25">
      <c r="B10" s="21" t="s">
        <v>11</v>
      </c>
      <c r="C10" s="404" t="s">
        <v>19</v>
      </c>
      <c r="D10" s="404"/>
      <c r="F10" s="21" t="s">
        <v>10</v>
      </c>
      <c r="G10" s="404">
        <v>1</v>
      </c>
      <c r="H10" s="404"/>
      <c r="I10" s="404"/>
      <c r="J10" s="405" t="s">
        <v>9</v>
      </c>
      <c r="K10" s="405"/>
      <c r="L10" s="23" t="s">
        <v>8</v>
      </c>
      <c r="M10" s="5"/>
    </row>
    <row r="11" spans="2:14" ht="16.5" customHeight="1" x14ac:dyDescent="0.25">
      <c r="B11" s="21"/>
      <c r="C11" s="19"/>
      <c r="D11" s="18"/>
      <c r="F11" s="21"/>
      <c r="G11" s="17"/>
      <c r="H11" s="16"/>
      <c r="I11" s="16"/>
      <c r="K11" s="21"/>
      <c r="L11" s="5"/>
      <c r="M11" s="5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7" t="s">
        <v>21</v>
      </c>
      <c r="C13" s="2" t="s">
        <v>1</v>
      </c>
      <c r="D13" s="3">
        <v>9.3000000000000007</v>
      </c>
      <c r="E13" s="3">
        <v>9.3000000000000007</v>
      </c>
      <c r="F13" s="3">
        <v>9.3000000000000007</v>
      </c>
      <c r="G13" s="3"/>
      <c r="H13" s="3"/>
      <c r="I13" s="3"/>
      <c r="J13" s="2">
        <f>SUM(D13:I13)</f>
        <v>27.900000000000002</v>
      </c>
      <c r="K13" s="2"/>
      <c r="L13" s="2"/>
      <c r="M13" s="1"/>
    </row>
    <row r="14" spans="2:14" ht="21.95" customHeight="1" x14ac:dyDescent="0.25">
      <c r="B14" s="37" t="s">
        <v>22</v>
      </c>
      <c r="C14" s="2" t="s">
        <v>0</v>
      </c>
      <c r="D14" s="3">
        <v>9.1999999999999993</v>
      </c>
      <c r="E14" s="3">
        <v>9.5</v>
      </c>
      <c r="F14" s="3">
        <v>9.4</v>
      </c>
      <c r="G14" s="3"/>
      <c r="H14" s="3"/>
      <c r="I14" s="3"/>
      <c r="J14" s="2">
        <f>SUM(D14:I14)</f>
        <v>28.1</v>
      </c>
      <c r="K14" s="2"/>
      <c r="L14" s="2">
        <f>SUM(J13+J14-K14-K13)</f>
        <v>56</v>
      </c>
      <c r="M14" s="1">
        <f>+RANK(+L14,$L$12:$L$41)</f>
        <v>1</v>
      </c>
    </row>
    <row r="15" spans="2:14" ht="16.5" customHeight="1" x14ac:dyDescent="0.25">
      <c r="B15" s="10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11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11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10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5"/>
    </row>
    <row r="19" spans="2:14" ht="21.95" customHeight="1" x14ac:dyDescent="0.25">
      <c r="B19" s="11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11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10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5"/>
    </row>
    <row r="22" spans="2:14" ht="21.95" customHeight="1" x14ac:dyDescent="0.25">
      <c r="B22" s="11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11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10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5"/>
    </row>
    <row r="25" spans="2:14" ht="21.95" customHeight="1" x14ac:dyDescent="0.25">
      <c r="B25" s="12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11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10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5"/>
    </row>
    <row r="28" spans="2:14" ht="21.95" customHeight="1" x14ac:dyDescent="0.25">
      <c r="B28" s="11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11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10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5"/>
    </row>
    <row r="31" spans="2:14" ht="21.95" customHeight="1" x14ac:dyDescent="0.25">
      <c r="B31" s="4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4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9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5"/>
    </row>
    <row r="34" spans="2:14" ht="21.95" customHeight="1" x14ac:dyDescent="0.25">
      <c r="B34" s="4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4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9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5"/>
    </row>
    <row r="37" spans="2:14" ht="21.95" customHeight="1" x14ac:dyDescent="0.25">
      <c r="B37" s="4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4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9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5"/>
    </row>
    <row r="40" spans="2:14" ht="21.95" customHeight="1" x14ac:dyDescent="0.25">
      <c r="B40" s="4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4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 xr:uid="{00000000-0002-0000-0700-000000000000}">
      <formula1>0</formula1>
      <formula2>10</formula2>
    </dataValidation>
    <dataValidation type="decimal" allowBlank="1" showInputMessage="1" showErrorMessage="1" sqref="I13:I14 I16:I17 I19:I20 I22:I23 I25:I26 I28:I29 I31:I32 I40:I41 I37:I38 I34:I35" xr:uid="{00000000-0002-0000-07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41"/>
  <sheetViews>
    <sheetView zoomScaleNormal="100" workbookViewId="0">
      <selection activeCell="D16" sqref="D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406" t="s">
        <v>14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2:14" ht="9.9499999999999993" customHeight="1" x14ac:dyDescent="0.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2:14" ht="20.25" customHeight="1" x14ac:dyDescent="0.3">
      <c r="B4" s="407" t="s">
        <v>15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2:14" ht="9.9499999999999993" customHeight="1" x14ac:dyDescent="0.25"/>
    <row r="6" spans="2:14" ht="20.100000000000001" customHeight="1" x14ac:dyDescent="0.25">
      <c r="B6" s="408" t="s">
        <v>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24"/>
    </row>
    <row r="7" spans="2:14" ht="12.95" customHeight="1" x14ac:dyDescent="0.25">
      <c r="C7" s="18"/>
      <c r="D7" s="18"/>
      <c r="E7" s="18"/>
      <c r="F7" s="18"/>
      <c r="G7" s="18"/>
      <c r="H7" s="18"/>
      <c r="I7" s="18"/>
      <c r="J7" s="18"/>
      <c r="K7" s="18"/>
    </row>
    <row r="8" spans="2:14" ht="15.75" customHeight="1" x14ac:dyDescent="0.25">
      <c r="D8" s="405" t="s">
        <v>12</v>
      </c>
      <c r="E8" s="405"/>
      <c r="F8" s="405"/>
      <c r="G8" s="409" t="s">
        <v>18</v>
      </c>
      <c r="H8" s="409"/>
      <c r="I8" s="409"/>
      <c r="J8" s="22"/>
      <c r="K8" s="22"/>
    </row>
    <row r="9" spans="2:14" ht="12.95" customHeight="1" x14ac:dyDescent="0.25">
      <c r="D9" s="22"/>
      <c r="E9" s="15"/>
      <c r="F9" s="15"/>
      <c r="G9" s="17"/>
      <c r="H9" s="17"/>
      <c r="I9" s="17"/>
      <c r="J9" s="22"/>
      <c r="K9" s="22"/>
    </row>
    <row r="10" spans="2:14" ht="16.5" customHeight="1" x14ac:dyDescent="0.25">
      <c r="B10" s="15" t="s">
        <v>11</v>
      </c>
      <c r="C10" s="404" t="s">
        <v>19</v>
      </c>
      <c r="D10" s="404"/>
      <c r="F10" s="15" t="s">
        <v>10</v>
      </c>
      <c r="G10" s="404">
        <v>1</v>
      </c>
      <c r="H10" s="404"/>
      <c r="I10" s="404"/>
      <c r="J10" s="405" t="s">
        <v>9</v>
      </c>
      <c r="K10" s="405"/>
      <c r="L10" s="20" t="s">
        <v>8</v>
      </c>
      <c r="M10" s="5"/>
    </row>
    <row r="11" spans="2:14" ht="16.5" customHeight="1" x14ac:dyDescent="0.25">
      <c r="B11" s="15"/>
      <c r="C11" s="19"/>
      <c r="D11" s="18"/>
      <c r="F11" s="15"/>
      <c r="G11" s="17"/>
      <c r="H11" s="16"/>
      <c r="I11" s="16"/>
      <c r="K11" s="15"/>
      <c r="L11" s="5"/>
      <c r="M11" s="5"/>
    </row>
    <row r="12" spans="2:14" ht="21.95" customHeight="1" x14ac:dyDescent="0.25">
      <c r="B12" s="14" t="s">
        <v>7</v>
      </c>
      <c r="C12" s="14"/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 t="s">
        <v>6</v>
      </c>
      <c r="J12" s="14" t="s">
        <v>5</v>
      </c>
      <c r="K12" s="14" t="s">
        <v>4</v>
      </c>
      <c r="L12" s="14" t="s">
        <v>3</v>
      </c>
      <c r="M12" s="14" t="s">
        <v>2</v>
      </c>
    </row>
    <row r="13" spans="2:14" ht="21.95" customHeight="1" x14ac:dyDescent="0.25">
      <c r="B13" s="33" t="s">
        <v>16</v>
      </c>
      <c r="C13" s="2" t="s">
        <v>1</v>
      </c>
      <c r="D13" s="3">
        <v>8</v>
      </c>
      <c r="E13" s="3">
        <v>7.8</v>
      </c>
      <c r="F13" s="3">
        <v>7.5</v>
      </c>
      <c r="G13" s="3"/>
      <c r="H13" s="3"/>
      <c r="I13" s="3"/>
      <c r="J13" s="2">
        <f>SUM(D13:I13)</f>
        <v>23.3</v>
      </c>
      <c r="K13" s="2"/>
      <c r="L13" s="2"/>
      <c r="M13" s="1"/>
    </row>
    <row r="14" spans="2:14" ht="21.95" customHeight="1" x14ac:dyDescent="0.25">
      <c r="B14" s="33" t="s">
        <v>17</v>
      </c>
      <c r="C14" s="2" t="s">
        <v>0</v>
      </c>
      <c r="D14" s="3">
        <v>8</v>
      </c>
      <c r="E14" s="3">
        <v>8</v>
      </c>
      <c r="F14" s="3">
        <v>8</v>
      </c>
      <c r="G14" s="3"/>
      <c r="H14" s="3"/>
      <c r="I14" s="3"/>
      <c r="J14" s="2">
        <f>SUM(D14:I14)</f>
        <v>24</v>
      </c>
      <c r="K14" s="2"/>
      <c r="L14" s="2">
        <f>SUM(J13+J14-K14-K13)</f>
        <v>47.3</v>
      </c>
      <c r="M14" s="1">
        <f>+RANK(+L14,$L$12:$L$41)</f>
        <v>1</v>
      </c>
    </row>
    <row r="15" spans="2:14" ht="16.5" customHeight="1" x14ac:dyDescent="0.25">
      <c r="B15" s="10"/>
      <c r="C15" s="7"/>
      <c r="D15" s="8"/>
      <c r="E15" s="8"/>
      <c r="F15" s="8"/>
      <c r="G15" s="8"/>
      <c r="H15" s="8"/>
      <c r="I15" s="8"/>
      <c r="J15" s="7"/>
      <c r="K15" s="7"/>
      <c r="L15" s="7"/>
      <c r="M15" s="6"/>
    </row>
    <row r="16" spans="2:14" ht="21.95" customHeight="1" x14ac:dyDescent="0.25">
      <c r="B16" s="32"/>
      <c r="C16" s="2" t="s">
        <v>1</v>
      </c>
      <c r="D16" s="3"/>
      <c r="E16" s="3"/>
      <c r="F16" s="3"/>
      <c r="G16" s="3"/>
      <c r="H16" s="3"/>
      <c r="I16" s="3"/>
      <c r="J16" s="2">
        <f>SUM(D16:I16)</f>
        <v>0</v>
      </c>
      <c r="K16" s="2"/>
      <c r="L16" s="2"/>
      <c r="M16" s="1"/>
    </row>
    <row r="17" spans="2:14" ht="21.95" customHeight="1" x14ac:dyDescent="0.25">
      <c r="B17" s="32"/>
      <c r="C17" s="2" t="s">
        <v>0</v>
      </c>
      <c r="D17" s="3"/>
      <c r="E17" s="3"/>
      <c r="F17" s="3"/>
      <c r="G17" s="3"/>
      <c r="H17" s="3"/>
      <c r="I17" s="3"/>
      <c r="J17" s="2">
        <f>SUM(D17:I17)</f>
        <v>0</v>
      </c>
      <c r="K17" s="2"/>
      <c r="L17" s="2">
        <f>SUM(J16+J17-K17-K16)</f>
        <v>0</v>
      </c>
      <c r="M17" s="1">
        <f>+RANK(+L17,$L$12:$L$41)</f>
        <v>2</v>
      </c>
    </row>
    <row r="18" spans="2:14" ht="16.5" customHeight="1" x14ac:dyDescent="0.25">
      <c r="B18" s="10"/>
      <c r="C18" s="7"/>
      <c r="D18" s="8"/>
      <c r="E18" s="8"/>
      <c r="F18" s="8"/>
      <c r="G18" s="8"/>
      <c r="H18" s="8"/>
      <c r="I18" s="8"/>
      <c r="J18" s="7"/>
      <c r="K18" s="7"/>
      <c r="L18" s="7"/>
      <c r="M18" s="6"/>
      <c r="N18" s="5"/>
    </row>
    <row r="19" spans="2:14" ht="21.95" customHeight="1" x14ac:dyDescent="0.25">
      <c r="B19" s="32"/>
      <c r="C19" s="2" t="s">
        <v>1</v>
      </c>
      <c r="D19" s="3"/>
      <c r="E19" s="3"/>
      <c r="F19" s="3"/>
      <c r="G19" s="3"/>
      <c r="H19" s="3"/>
      <c r="I19" s="3"/>
      <c r="J19" s="2">
        <f>SUM(D19:I19)</f>
        <v>0</v>
      </c>
      <c r="K19" s="2"/>
      <c r="L19" s="2"/>
      <c r="M19" s="1"/>
    </row>
    <row r="20" spans="2:14" ht="21.95" customHeight="1" x14ac:dyDescent="0.25">
      <c r="B20" s="32"/>
      <c r="C20" s="2" t="s">
        <v>0</v>
      </c>
      <c r="D20" s="3"/>
      <c r="E20" s="3"/>
      <c r="F20" s="3"/>
      <c r="G20" s="3"/>
      <c r="H20" s="3"/>
      <c r="I20" s="3"/>
      <c r="J20" s="2">
        <f>SUM(D20:I20)</f>
        <v>0</v>
      </c>
      <c r="K20" s="2"/>
      <c r="L20" s="2">
        <f>SUM(J19+J20-K20-K19)</f>
        <v>0</v>
      </c>
      <c r="M20" s="1">
        <f>+RANK(+L20,$L$12:$L$41)</f>
        <v>2</v>
      </c>
    </row>
    <row r="21" spans="2:14" ht="16.5" customHeight="1" x14ac:dyDescent="0.25">
      <c r="B21" s="10"/>
      <c r="C21" s="7"/>
      <c r="D21" s="8"/>
      <c r="E21" s="8"/>
      <c r="F21" s="8"/>
      <c r="G21" s="8"/>
      <c r="H21" s="8"/>
      <c r="I21" s="8"/>
      <c r="J21" s="7"/>
      <c r="K21" s="7"/>
      <c r="L21" s="7"/>
      <c r="M21" s="6"/>
      <c r="N21" s="5"/>
    </row>
    <row r="22" spans="2:14" ht="21.95" customHeight="1" x14ac:dyDescent="0.25">
      <c r="B22" s="32"/>
      <c r="C22" s="2" t="s">
        <v>1</v>
      </c>
      <c r="D22" s="3"/>
      <c r="E22" s="3"/>
      <c r="F22" s="3"/>
      <c r="G22" s="3"/>
      <c r="H22" s="3"/>
      <c r="I22" s="3"/>
      <c r="J22" s="2">
        <f>SUM(D22:I22)</f>
        <v>0</v>
      </c>
      <c r="K22" s="2"/>
      <c r="L22" s="2"/>
      <c r="M22" s="1"/>
    </row>
    <row r="23" spans="2:14" ht="21.95" customHeight="1" x14ac:dyDescent="0.25">
      <c r="B23" s="32"/>
      <c r="C23" s="2" t="s">
        <v>0</v>
      </c>
      <c r="D23" s="3"/>
      <c r="E23" s="3"/>
      <c r="F23" s="3"/>
      <c r="G23" s="3"/>
      <c r="H23" s="3"/>
      <c r="I23" s="3"/>
      <c r="J23" s="2">
        <f>SUM(D23:I23)</f>
        <v>0</v>
      </c>
      <c r="K23" s="2"/>
      <c r="L23" s="2">
        <f>SUM(J22+J23-K23-K22)</f>
        <v>0</v>
      </c>
      <c r="M23" s="1">
        <f>+RANK(+L23,$L$12:$L$41)</f>
        <v>2</v>
      </c>
    </row>
    <row r="24" spans="2:14" ht="16.5" customHeight="1" x14ac:dyDescent="0.25">
      <c r="B24" s="10"/>
      <c r="C24" s="7"/>
      <c r="D24" s="13"/>
      <c r="E24" s="13"/>
      <c r="F24" s="13"/>
      <c r="G24" s="13"/>
      <c r="H24" s="13"/>
      <c r="I24" s="13"/>
      <c r="J24" s="7"/>
      <c r="K24" s="7"/>
      <c r="L24" s="7"/>
      <c r="M24" s="6"/>
      <c r="N24" s="5"/>
    </row>
    <row r="25" spans="2:14" ht="21.95" customHeight="1" x14ac:dyDescent="0.25">
      <c r="B25" s="12"/>
      <c r="C25" s="2" t="s">
        <v>1</v>
      </c>
      <c r="D25" s="3"/>
      <c r="E25" s="3"/>
      <c r="F25" s="3"/>
      <c r="G25" s="3"/>
      <c r="H25" s="3"/>
      <c r="I25" s="3"/>
      <c r="J25" s="2">
        <f>SUM(D25:I25)</f>
        <v>0</v>
      </c>
      <c r="K25" s="2"/>
      <c r="L25" s="2"/>
      <c r="M25" s="1"/>
    </row>
    <row r="26" spans="2:14" ht="21.95" customHeight="1" x14ac:dyDescent="0.25">
      <c r="B26" s="32"/>
      <c r="C26" s="2" t="s">
        <v>0</v>
      </c>
      <c r="D26" s="3"/>
      <c r="E26" s="3"/>
      <c r="F26" s="3"/>
      <c r="G26" s="3"/>
      <c r="H26" s="3"/>
      <c r="I26" s="3"/>
      <c r="J26" s="2">
        <f>SUM(D26:I26)</f>
        <v>0</v>
      </c>
      <c r="K26" s="2"/>
      <c r="L26" s="2">
        <f>SUM(J25+J26-K26-K25)</f>
        <v>0</v>
      </c>
      <c r="M26" s="1">
        <f>+RANK(+L26,$L$12:$L$41)</f>
        <v>2</v>
      </c>
    </row>
    <row r="27" spans="2:14" ht="16.5" customHeight="1" x14ac:dyDescent="0.25">
      <c r="B27" s="10"/>
      <c r="C27" s="7"/>
      <c r="D27" s="8"/>
      <c r="E27" s="8"/>
      <c r="F27" s="8"/>
      <c r="G27" s="8"/>
      <c r="H27" s="8"/>
      <c r="I27" s="8"/>
      <c r="J27" s="7"/>
      <c r="K27" s="7"/>
      <c r="L27" s="7"/>
      <c r="M27" s="6"/>
      <c r="N27" s="5"/>
    </row>
    <row r="28" spans="2:14" ht="21.95" customHeight="1" x14ac:dyDescent="0.25">
      <c r="B28" s="32"/>
      <c r="C28" s="2" t="s">
        <v>1</v>
      </c>
      <c r="D28" s="3"/>
      <c r="E28" s="3"/>
      <c r="F28" s="3"/>
      <c r="G28" s="3"/>
      <c r="H28" s="3"/>
      <c r="I28" s="3"/>
      <c r="J28" s="2">
        <f>SUM(D28:I28)</f>
        <v>0</v>
      </c>
      <c r="K28" s="2"/>
      <c r="L28" s="2"/>
      <c r="M28" s="1"/>
    </row>
    <row r="29" spans="2:14" ht="21.95" customHeight="1" x14ac:dyDescent="0.25">
      <c r="B29" s="32"/>
      <c r="C29" s="2" t="s">
        <v>0</v>
      </c>
      <c r="D29" s="3"/>
      <c r="E29" s="3"/>
      <c r="F29" s="3"/>
      <c r="G29" s="3"/>
      <c r="H29" s="3"/>
      <c r="I29" s="3"/>
      <c r="J29" s="2">
        <f>SUM(D29:I29)</f>
        <v>0</v>
      </c>
      <c r="K29" s="2"/>
      <c r="L29" s="2">
        <f>SUM(J28+J29-K29-K28)</f>
        <v>0</v>
      </c>
      <c r="M29" s="1">
        <f>+RANK(+L29,$L$12:$L$41)</f>
        <v>2</v>
      </c>
    </row>
    <row r="30" spans="2:14" ht="16.5" customHeight="1" x14ac:dyDescent="0.25">
      <c r="B30" s="10"/>
      <c r="C30" s="7"/>
      <c r="D30" s="8"/>
      <c r="E30" s="8"/>
      <c r="F30" s="8"/>
      <c r="G30" s="8"/>
      <c r="H30" s="8"/>
      <c r="I30" s="8"/>
      <c r="J30" s="7"/>
      <c r="K30" s="7"/>
      <c r="L30" s="7"/>
      <c r="M30" s="6"/>
      <c r="N30" s="5"/>
    </row>
    <row r="31" spans="2:14" ht="21.95" customHeight="1" x14ac:dyDescent="0.25">
      <c r="B31" s="4"/>
      <c r="C31" s="2" t="s">
        <v>1</v>
      </c>
      <c r="D31" s="3"/>
      <c r="E31" s="3"/>
      <c r="F31" s="3"/>
      <c r="G31" s="3"/>
      <c r="H31" s="3"/>
      <c r="I31" s="3"/>
      <c r="J31" s="2">
        <f>SUM(D31:I31)</f>
        <v>0</v>
      </c>
      <c r="K31" s="2"/>
      <c r="L31" s="2"/>
      <c r="M31" s="1"/>
    </row>
    <row r="32" spans="2:14" ht="21.95" customHeight="1" x14ac:dyDescent="0.25">
      <c r="B32" s="4"/>
      <c r="C32" s="2" t="s">
        <v>0</v>
      </c>
      <c r="D32" s="3"/>
      <c r="E32" s="3"/>
      <c r="F32" s="3"/>
      <c r="G32" s="3"/>
      <c r="H32" s="3"/>
      <c r="I32" s="3"/>
      <c r="J32" s="2">
        <f>SUM(D32:I32)</f>
        <v>0</v>
      </c>
      <c r="K32" s="2"/>
      <c r="L32" s="2">
        <f>SUM(J31+J32-K32-K31)</f>
        <v>0</v>
      </c>
      <c r="M32" s="1">
        <f>+RANK(+L32,$L$12:$L$41)</f>
        <v>2</v>
      </c>
    </row>
    <row r="33" spans="2:14" ht="16.5" customHeight="1" x14ac:dyDescent="0.25">
      <c r="B33" s="9"/>
      <c r="C33" s="7"/>
      <c r="D33" s="8"/>
      <c r="E33" s="8"/>
      <c r="F33" s="8"/>
      <c r="G33" s="8"/>
      <c r="H33" s="8"/>
      <c r="I33" s="8"/>
      <c r="J33" s="7"/>
      <c r="K33" s="7"/>
      <c r="L33" s="7"/>
      <c r="M33" s="6"/>
      <c r="N33" s="5"/>
    </row>
    <row r="34" spans="2:14" ht="21.95" customHeight="1" x14ac:dyDescent="0.25">
      <c r="B34" s="4"/>
      <c r="C34" s="2" t="s">
        <v>1</v>
      </c>
      <c r="D34" s="3"/>
      <c r="E34" s="3"/>
      <c r="F34" s="3"/>
      <c r="G34" s="3"/>
      <c r="H34" s="3"/>
      <c r="I34" s="3"/>
      <c r="J34" s="2">
        <f>SUM(D34:I34)</f>
        <v>0</v>
      </c>
      <c r="K34" s="2"/>
      <c r="L34" s="2"/>
      <c r="M34" s="1"/>
    </row>
    <row r="35" spans="2:14" ht="21.95" customHeight="1" x14ac:dyDescent="0.25">
      <c r="B35" s="4"/>
      <c r="C35" s="2" t="s">
        <v>0</v>
      </c>
      <c r="D35" s="3"/>
      <c r="E35" s="3"/>
      <c r="F35" s="3"/>
      <c r="G35" s="3"/>
      <c r="H35" s="3"/>
      <c r="I35" s="3"/>
      <c r="J35" s="2">
        <f>SUM(D35:I35)</f>
        <v>0</v>
      </c>
      <c r="K35" s="2"/>
      <c r="L35" s="2">
        <f>SUM(J34+J35-K35-K34)</f>
        <v>0</v>
      </c>
      <c r="M35" s="1">
        <f>+RANK(+L35,$L$12:$L$41)</f>
        <v>2</v>
      </c>
    </row>
    <row r="36" spans="2:14" ht="16.5" customHeight="1" x14ac:dyDescent="0.25">
      <c r="B36" s="9"/>
      <c r="C36" s="7"/>
      <c r="D36" s="8"/>
      <c r="E36" s="8"/>
      <c r="F36" s="8"/>
      <c r="G36" s="8"/>
      <c r="H36" s="8"/>
      <c r="I36" s="8"/>
      <c r="J36" s="7"/>
      <c r="K36" s="7"/>
      <c r="L36" s="7"/>
      <c r="M36" s="6"/>
      <c r="N36" s="5"/>
    </row>
    <row r="37" spans="2:14" ht="21.95" customHeight="1" x14ac:dyDescent="0.25">
      <c r="B37" s="4"/>
      <c r="C37" s="2" t="s">
        <v>1</v>
      </c>
      <c r="D37" s="3"/>
      <c r="E37" s="3"/>
      <c r="F37" s="3"/>
      <c r="G37" s="3"/>
      <c r="H37" s="3"/>
      <c r="I37" s="3"/>
      <c r="J37" s="2">
        <f>SUM(D37:I37)</f>
        <v>0</v>
      </c>
      <c r="K37" s="2"/>
      <c r="L37" s="2"/>
      <c r="M37" s="1"/>
    </row>
    <row r="38" spans="2:14" ht="21.95" customHeight="1" x14ac:dyDescent="0.25">
      <c r="B38" s="4"/>
      <c r="C38" s="2" t="s">
        <v>0</v>
      </c>
      <c r="D38" s="3"/>
      <c r="E38" s="3"/>
      <c r="F38" s="3"/>
      <c r="G38" s="3"/>
      <c r="H38" s="3"/>
      <c r="I38" s="3"/>
      <c r="J38" s="2">
        <f>SUM(D38:I38)</f>
        <v>0</v>
      </c>
      <c r="K38" s="2"/>
      <c r="L38" s="2">
        <f>SUM(J37+J38-K38-K37)</f>
        <v>0</v>
      </c>
      <c r="M38" s="1">
        <f>+RANK(+L38,$L$12:$L$41)</f>
        <v>2</v>
      </c>
    </row>
    <row r="39" spans="2:14" ht="16.5" customHeight="1" x14ac:dyDescent="0.25">
      <c r="B39" s="9"/>
      <c r="C39" s="7"/>
      <c r="D39" s="8"/>
      <c r="E39" s="8"/>
      <c r="F39" s="8"/>
      <c r="G39" s="8"/>
      <c r="H39" s="8"/>
      <c r="I39" s="8"/>
      <c r="J39" s="7"/>
      <c r="K39" s="7"/>
      <c r="L39" s="7"/>
      <c r="M39" s="6"/>
      <c r="N39" s="5"/>
    </row>
    <row r="40" spans="2:14" ht="21.95" customHeight="1" x14ac:dyDescent="0.25">
      <c r="B40" s="4"/>
      <c r="C40" s="2" t="s">
        <v>1</v>
      </c>
      <c r="D40" s="3"/>
      <c r="E40" s="3"/>
      <c r="F40" s="3"/>
      <c r="G40" s="3"/>
      <c r="H40" s="3"/>
      <c r="I40" s="3"/>
      <c r="J40" s="2">
        <f>SUM(D40:I40)</f>
        <v>0</v>
      </c>
      <c r="K40" s="2"/>
      <c r="L40" s="2"/>
      <c r="M40" s="1"/>
    </row>
    <row r="41" spans="2:14" ht="21.95" customHeight="1" x14ac:dyDescent="0.25">
      <c r="B41" s="4"/>
      <c r="C41" s="2" t="s">
        <v>0</v>
      </c>
      <c r="D41" s="3"/>
      <c r="E41" s="3"/>
      <c r="F41" s="3"/>
      <c r="G41" s="3"/>
      <c r="H41" s="3"/>
      <c r="I41" s="3"/>
      <c r="J41" s="2">
        <f>SUM(D41:I41)</f>
        <v>0</v>
      </c>
      <c r="K41" s="2"/>
      <c r="L41" s="2">
        <f>SUM(J40+J41-K41-K40)</f>
        <v>0</v>
      </c>
      <c r="M41" s="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 xr:uid="{00000000-0002-0000-0800-000000000000}">
      <formula1>0</formula1>
      <formula2>20</formula2>
    </dataValidation>
    <dataValidation type="decimal" allowBlank="1" showInputMessage="1" showErrorMessage="1" sqref="I39 I36 I33 I30 I27 I24 I21 I18 I15 D13:H41" xr:uid="{00000000-0002-0000-08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YE F</vt:lpstr>
      <vt:lpstr>M YE</vt:lpstr>
      <vt:lpstr>JR F</vt:lpstr>
      <vt:lpstr>OE F</vt:lpstr>
      <vt:lpstr>L10 F 13-14</vt:lpstr>
      <vt:lpstr>L10 F 15&amp;O</vt:lpstr>
      <vt:lpstr>L10M 15&amp;O</vt:lpstr>
      <vt:lpstr>L1 M 9-10</vt:lpstr>
      <vt:lpstr>L1 M 6&amp;U</vt:lpstr>
      <vt:lpstr>L2 F 7-8</vt:lpstr>
      <vt:lpstr>L2 M 9-10</vt:lpstr>
      <vt:lpstr>L2 F 11&amp;O</vt:lpstr>
      <vt:lpstr>L3 F 7-8</vt:lpstr>
      <vt:lpstr>L3 F 9-10</vt:lpstr>
      <vt:lpstr>L3 M 9-10</vt:lpstr>
      <vt:lpstr>L3 F 11&amp;O</vt:lpstr>
      <vt:lpstr>L3 M 11&amp;O</vt:lpstr>
      <vt:lpstr>L4 F 8&amp;U</vt:lpstr>
      <vt:lpstr>L4 M 8&amp;U</vt:lpstr>
      <vt:lpstr>L4 F 9-10 F-1</vt:lpstr>
      <vt:lpstr>L4 F 9-10 F-2</vt:lpstr>
      <vt:lpstr>L4 M 9-10</vt:lpstr>
      <vt:lpstr>L4 F 11-12</vt:lpstr>
      <vt:lpstr>L4 F 15&amp;O</vt:lpstr>
      <vt:lpstr>L4 F 13-14</vt:lpstr>
      <vt:lpstr>L5 F 9-10</vt:lpstr>
      <vt:lpstr>L5 M 8&amp;U</vt:lpstr>
      <vt:lpstr>L5 F 8&amp;U</vt:lpstr>
      <vt:lpstr>L5 F 11-12 F-1</vt:lpstr>
      <vt:lpstr>L5 11-12 F-2</vt:lpstr>
      <vt:lpstr>L5 F 13-14</vt:lpstr>
      <vt:lpstr>L5 M 13-14</vt:lpstr>
      <vt:lpstr>L9 F 11-12</vt:lpstr>
      <vt:lpstr>L9 M 11-12</vt:lpstr>
      <vt:lpstr>L9 F 13-14</vt:lpstr>
      <vt:lpstr>L9 M 13-14</vt:lpstr>
      <vt:lpstr>L9 F 15&amp;O</vt:lpstr>
      <vt:lpstr>L6 F 8&amp;U</vt:lpstr>
      <vt:lpstr>L6 F 9-10 F-1</vt:lpstr>
      <vt:lpstr>L6 F 9-10 F-2</vt:lpstr>
      <vt:lpstr>L6 M 9-10</vt:lpstr>
      <vt:lpstr>L6 F 11-12</vt:lpstr>
      <vt:lpstr>L6 M 11-12</vt:lpstr>
      <vt:lpstr>L6 F 13-14</vt:lpstr>
      <vt:lpstr>L6 M 13-14</vt:lpstr>
      <vt:lpstr>L6 F 15&amp;O</vt:lpstr>
      <vt:lpstr>L7 F 8&amp;U</vt:lpstr>
      <vt:lpstr>L7 F 9-10</vt:lpstr>
      <vt:lpstr>L7 M 9-10</vt:lpstr>
      <vt:lpstr>L7 F 11-12</vt:lpstr>
      <vt:lpstr>L7 M 11-12</vt:lpstr>
      <vt:lpstr>L7 F 13-14</vt:lpstr>
      <vt:lpstr>L7 M 13-14</vt:lpstr>
      <vt:lpstr>L7 F 15&amp;O</vt:lpstr>
      <vt:lpstr>L7 M 15&amp;O</vt:lpstr>
      <vt:lpstr>L8 M 11-12</vt:lpstr>
      <vt:lpstr>L8 F 11-12 F-1</vt:lpstr>
      <vt:lpstr>L8 F 11-12 F-2</vt:lpstr>
      <vt:lpstr>L8 F 10&amp;U</vt:lpstr>
      <vt:lpstr>L8 F 13-14</vt:lpstr>
      <vt:lpstr>L8 F 15&amp;O</vt:lpstr>
      <vt:lpstr>BLANK (64)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Melvin</dc:creator>
  <cp:lastModifiedBy>Ronald Melvin</cp:lastModifiedBy>
  <cp:lastPrinted>2020-03-08T21:58:07Z</cp:lastPrinted>
  <dcterms:created xsi:type="dcterms:W3CDTF">2020-02-24T23:09:04Z</dcterms:created>
  <dcterms:modified xsi:type="dcterms:W3CDTF">2020-03-11T00:34:54Z</dcterms:modified>
</cp:coreProperties>
</file>