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20" windowWidth="6855" windowHeight="5910" firstSheet="45" activeTab="46"/>
  </bookViews>
  <sheets>
    <sheet name="Level 3 Girls 7-8" sheetId="1" r:id="rId1"/>
    <sheet name="Level 3 Girls 9&amp;10" sheetId="2" r:id="rId2"/>
    <sheet name="Level 2 Girls 6 &amp; under " sheetId="3" r:id="rId3"/>
    <sheet name="Level 2 Girls 7-8" sheetId="4" r:id="rId4"/>
    <sheet name="Level 2 Girls 9-10" sheetId="5" r:id="rId5"/>
    <sheet name="Level 2 Girls 11-12" sheetId="6" r:id="rId6"/>
    <sheet name="Level 3 Girls 6 &amp; under" sheetId="7" r:id="rId7"/>
    <sheet name="Level 3 Boys 6 &amp; under" sheetId="8" r:id="rId8"/>
    <sheet name="Level 4 Boys 8 &amp; under" sheetId="9" r:id="rId9"/>
    <sheet name="Level 4 Boys 9-10" sheetId="10" r:id="rId10"/>
    <sheet name="Level 4 Girls 8 under " sheetId="11" r:id="rId11"/>
    <sheet name="Level 4 Boys 11-12" sheetId="12" r:id="rId12"/>
    <sheet name="Level 4 Girls 9-10 " sheetId="13" r:id="rId13"/>
    <sheet name="Level 4 Girls 11 &amp;12" sheetId="14" r:id="rId14"/>
    <sheet name="Level 6 Boys 11&amp;12" sheetId="15" r:id="rId15"/>
    <sheet name="Level 6 Boys 13-14" sheetId="16" r:id="rId16"/>
    <sheet name="Level 7 Boys 9-10" sheetId="17" r:id="rId17"/>
    <sheet name="Level 7 Boys 11-12" sheetId="18" r:id="rId18"/>
    <sheet name=" Level 7 Girls 9 -10" sheetId="19" r:id="rId19"/>
    <sheet name="Level 7 Girls 11-12" sheetId="20" r:id="rId20"/>
    <sheet name="Level 7  Girls 13-14" sheetId="21" r:id="rId21"/>
    <sheet name="Level 6 Girls 8 &amp; under" sheetId="22" r:id="rId22"/>
    <sheet name="Level 6 Girls 13-14" sheetId="23" r:id="rId23"/>
    <sheet name="Level 6 Girls 9-10" sheetId="24" r:id="rId24"/>
    <sheet name="Level 6 Girls 15 &amp; over" sheetId="25" r:id="rId25"/>
    <sheet name="Level 6 Girls 11&amp;12" sheetId="26" r:id="rId26"/>
    <sheet name="y elite " sheetId="27" r:id="rId27"/>
    <sheet name="Jr Elite " sheetId="28" r:id="rId28"/>
    <sheet name="Sr Elite  " sheetId="29" r:id="rId29"/>
    <sheet name="OPEN Elite  " sheetId="30" r:id="rId30"/>
    <sheet name="Level 10  Girls 11-12" sheetId="31" r:id="rId31"/>
    <sheet name="Level 10  Boys 15 &amp; over" sheetId="32" r:id="rId32"/>
    <sheet name="Level 8 Girls 10 &amp; u" sheetId="33" r:id="rId33"/>
    <sheet name="Level 8 Girls 15 &amp; over" sheetId="34" r:id="rId34"/>
    <sheet name="Level 8 Boys 11-12 " sheetId="35" r:id="rId35"/>
    <sheet name="Level 8 Boys 15 &amp; over" sheetId="36" r:id="rId36"/>
    <sheet name="Level 8 Girls 11-12" sheetId="37" r:id="rId37"/>
    <sheet name="Level 8 Girls 13-14" sheetId="38" r:id="rId38"/>
    <sheet name="Level 9 Boys 10 &amp; u" sheetId="39" r:id="rId39"/>
    <sheet name="Level 9 Boys 13-14" sheetId="40" r:id="rId40"/>
    <sheet name="Level 9 Girls 13-14" sheetId="41" r:id="rId41"/>
    <sheet name="Level 5 Boys 11-12" sheetId="42" r:id="rId42"/>
    <sheet name="Level 5 Boys 9-10" sheetId="43" r:id="rId43"/>
    <sheet name="Level 5 Boys 15 &amp; over " sheetId="44" r:id="rId44"/>
    <sheet name="Level 5 Girls 13-14" sheetId="45" r:id="rId45"/>
    <sheet name="Level 5 Girls 11 yr old" sheetId="46" r:id="rId46"/>
    <sheet name="Level 5 Girls 12 yr old" sheetId="47" r:id="rId47"/>
    <sheet name="Level 5 Girls  7-8" sheetId="48" r:id="rId48"/>
    <sheet name="Level 5 Girls  9-10" sheetId="49" r:id="rId49"/>
    <sheet name="Sheet1" sheetId="50" r:id="rId50"/>
  </sheets>
  <externalReferences>
    <externalReference r:id="rId53"/>
  </externalReferences>
  <definedNames>
    <definedName name="final">#REF!</definedName>
  </definedNames>
  <calcPr fullCalcOnLoad="1"/>
</workbook>
</file>

<file path=xl/sharedStrings.xml><?xml version="1.0" encoding="utf-8"?>
<sst xmlns="http://schemas.openxmlformats.org/spreadsheetml/2006/main" count="1554" uniqueCount="194">
  <si>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</si>
  <si>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</si>
  <si>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</si>
  <si>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</si>
  <si>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</si>
  <si>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</si>
  <si>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</si>
  <si>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</si>
  <si>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</si>
  <si>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</si>
  <si>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</si>
  <si>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</si>
  <si>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</si>
  <si>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SD -</t>
  </si>
  <si>
    <t>SUBTOTAL</t>
  </si>
  <si>
    <t>JJ</t>
  </si>
  <si>
    <t>Flip-Tops</t>
  </si>
  <si>
    <t>Chayse Sturtevant</t>
  </si>
  <si>
    <t>Charlotte Paxton</t>
  </si>
  <si>
    <t>Lily Lee</t>
  </si>
  <si>
    <t>Alex Hager</t>
  </si>
  <si>
    <t>Anna McArthur</t>
  </si>
  <si>
    <t>CIGA</t>
  </si>
  <si>
    <t>Lydia Collins</t>
  </si>
  <si>
    <t>Adeline Little</t>
  </si>
  <si>
    <t>Isabelle Vargas</t>
  </si>
  <si>
    <t>Kinsley Gale</t>
  </si>
  <si>
    <t>Leah Loibl</t>
  </si>
  <si>
    <t>Kaylyn Gale</t>
  </si>
  <si>
    <t>Fiona Grafton</t>
  </si>
  <si>
    <t>Gabrielle Naasz</t>
  </si>
  <si>
    <t>Pheona Warden</t>
  </si>
  <si>
    <t>Brianna Fish</t>
  </si>
  <si>
    <t>Amelia Gasper</t>
  </si>
  <si>
    <t>Delaney Arnsman</t>
  </si>
  <si>
    <t>Mallory Jordan</t>
  </si>
  <si>
    <t>Amber Lee</t>
  </si>
  <si>
    <t>Emma Fulton</t>
  </si>
  <si>
    <t>Jill Papenhause</t>
  </si>
  <si>
    <t>Lizzie Roiger</t>
  </si>
  <si>
    <t>Dalton Davis</t>
  </si>
  <si>
    <t>Allison Hansen</t>
  </si>
  <si>
    <t>Morgan Coker</t>
  </si>
  <si>
    <t>Kyndal Hattan</t>
  </si>
  <si>
    <t>Allyson Hauter</t>
  </si>
  <si>
    <t>Natalie Hauter</t>
  </si>
  <si>
    <t>Olivia Minor</t>
  </si>
  <si>
    <t>Klaire Rumbold</t>
  </si>
  <si>
    <t>Karson Shrum</t>
  </si>
  <si>
    <t>Kourtlyn Hattan</t>
  </si>
  <si>
    <t>Scamps</t>
  </si>
  <si>
    <t>Cassidy Foster</t>
  </si>
  <si>
    <t>Annie Campbell</t>
  </si>
  <si>
    <t>Kylin Brockhouse</t>
  </si>
  <si>
    <t>Ruth Knox</t>
  </si>
  <si>
    <t>Kylie Moore</t>
  </si>
  <si>
    <t>Fondulac</t>
  </si>
  <si>
    <t>Joanne Banaszak</t>
  </si>
  <si>
    <t>Sophia Krueger</t>
  </si>
  <si>
    <t>Hannah Davis</t>
  </si>
  <si>
    <t>Chase Willmon</t>
  </si>
  <si>
    <t>Extreme</t>
  </si>
  <si>
    <t>Jenna Fugate</t>
  </si>
  <si>
    <t>Rylee Thomas</t>
  </si>
  <si>
    <t>Jacie Hinton</t>
  </si>
  <si>
    <t>Emilee Merkel</t>
  </si>
  <si>
    <t>Melanie Denny</t>
  </si>
  <si>
    <t>Sienna Slater</t>
  </si>
  <si>
    <t>Nora Yaklich</t>
  </si>
  <si>
    <t>Brynley Hurd</t>
  </si>
  <si>
    <t>Maddie Harter</t>
  </si>
  <si>
    <t>Emma Anderson</t>
  </si>
  <si>
    <t>Allyson Puskar</t>
  </si>
  <si>
    <t>Abbygayle Edwards</t>
  </si>
  <si>
    <t>Kailey Pergler</t>
  </si>
  <si>
    <t>Brylie Buescher</t>
  </si>
  <si>
    <t>Grace Ruppel</t>
  </si>
  <si>
    <t>Top Star</t>
  </si>
  <si>
    <t>Riley Sapp</t>
  </si>
  <si>
    <t>Gianna Slater</t>
  </si>
  <si>
    <t>Abby Buss</t>
  </si>
  <si>
    <t>Cayden Van Spankeren</t>
  </si>
  <si>
    <t>Lawson Little</t>
  </si>
  <si>
    <t>Finn Stephens</t>
  </si>
  <si>
    <t>Brody Buescher</t>
  </si>
  <si>
    <t>Kylie Adolphson</t>
  </si>
  <si>
    <t>Abryna Odari</t>
  </si>
  <si>
    <t>Collins Smith</t>
  </si>
  <si>
    <t>Piper Mitchell</t>
  </si>
  <si>
    <t>Khloe Pergler</t>
  </si>
  <si>
    <t>Firehouse</t>
  </si>
  <si>
    <t>Kaia Neuman</t>
  </si>
  <si>
    <t>Gym Etc</t>
  </si>
  <si>
    <t>Blake Heinonen</t>
  </si>
  <si>
    <t>Gymfinity</t>
  </si>
  <si>
    <t>Jack Schultek</t>
  </si>
  <si>
    <t>Adalie Frost</t>
  </si>
  <si>
    <t>Amberlyn DeGroot</t>
  </si>
  <si>
    <t>Gianna Cimino</t>
  </si>
  <si>
    <t>Addison Mitchell</t>
  </si>
  <si>
    <t>Midwest</t>
  </si>
  <si>
    <t>Myah Nelson</t>
  </si>
  <si>
    <t>Macy Pinniow</t>
  </si>
  <si>
    <t>Catherine Davis</t>
  </si>
  <si>
    <t>Addyson Hoffman</t>
  </si>
  <si>
    <t>Claire Haack</t>
  </si>
  <si>
    <t>Lauren Corrington</t>
  </si>
  <si>
    <t>Manaija Gatlin</t>
  </si>
  <si>
    <t>Kamryn Leece</t>
  </si>
  <si>
    <t>Willa Klenzman</t>
  </si>
  <si>
    <t>Kaydence Wittmeyer</t>
  </si>
  <si>
    <t>Douglas Lackland</t>
  </si>
  <si>
    <t>Julian Sturm</t>
  </si>
  <si>
    <t>TwistStars</t>
  </si>
  <si>
    <t>Kayne Rodgers</t>
  </si>
  <si>
    <t>Soren Cihonski</t>
  </si>
  <si>
    <t>Aubrey Kurczewski</t>
  </si>
  <si>
    <t>Loghan Majka</t>
  </si>
  <si>
    <t>Mia Borracci</t>
  </si>
  <si>
    <t>Brooklyn Majka</t>
  </si>
  <si>
    <t>Savannah Togtman</t>
  </si>
  <si>
    <t>Megan Odzust</t>
  </si>
  <si>
    <t>Maggie Michaels</t>
  </si>
  <si>
    <t>Lily Woods</t>
  </si>
  <si>
    <t>Brooke Bittner</t>
  </si>
  <si>
    <t>Alexa Arredondo</t>
  </si>
  <si>
    <t>Meela Turay</t>
  </si>
  <si>
    <t>Tessa Janson</t>
  </si>
  <si>
    <t>Kaylee Creger</t>
  </si>
  <si>
    <t>Lauren Tower</t>
  </si>
  <si>
    <t>Payton DeBord</t>
  </si>
  <si>
    <t>Lainey Jacobs</t>
  </si>
  <si>
    <t>Adriana Baca</t>
  </si>
  <si>
    <t>Tessa Prim</t>
  </si>
  <si>
    <t>Eva Zambo</t>
  </si>
  <si>
    <t>Hayden DeBord</t>
  </si>
  <si>
    <t>Lizzie Matthews</t>
  </si>
  <si>
    <t>Erin Nicholson</t>
  </si>
  <si>
    <t>Jolene Werda</t>
  </si>
  <si>
    <t>Katiana Anderson</t>
  </si>
  <si>
    <t>Pretty Colon</t>
  </si>
  <si>
    <t>Makayla Marr</t>
  </si>
  <si>
    <t>Alexandria Vaughn</t>
  </si>
  <si>
    <t>ZuZu Smith</t>
  </si>
  <si>
    <t>Brittany Scianna</t>
  </si>
  <si>
    <t>GAR</t>
  </si>
  <si>
    <t>Daniella Zavala</t>
  </si>
  <si>
    <t>Ellie Kirane</t>
  </si>
  <si>
    <t>Allison Hunt</t>
  </si>
  <si>
    <t>Fhorry Adkins-Dutro</t>
  </si>
  <si>
    <t>JP Elder</t>
  </si>
  <si>
    <t>Rise Up</t>
  </si>
  <si>
    <t>Alexandra Dragos</t>
  </si>
  <si>
    <t>Ali Smith</t>
  </si>
  <si>
    <t>Althea Zinmer</t>
  </si>
  <si>
    <t>Jenna Mullins</t>
  </si>
  <si>
    <t>Zoe Gatto</t>
  </si>
  <si>
    <t>Payton Hill</t>
  </si>
  <si>
    <t>Mallory McBride</t>
  </si>
  <si>
    <t>Emily Landers</t>
  </si>
  <si>
    <t>Aiden Shackleton</t>
  </si>
  <si>
    <t>Kiron Rodgers</t>
  </si>
  <si>
    <t>Emma Speck</t>
  </si>
  <si>
    <t>Ace Ledtke</t>
  </si>
  <si>
    <t>Cooper Middleton</t>
  </si>
  <si>
    <t>Jamison Coffey</t>
  </si>
  <si>
    <t>Luke Yacucci</t>
  </si>
  <si>
    <t>Zayne Roberts</t>
  </si>
  <si>
    <t>Kionna Rodgers</t>
  </si>
  <si>
    <t>Krisala Mack</t>
  </si>
  <si>
    <t>Ellie Palermo</t>
  </si>
  <si>
    <t xml:space="preserve"> Morgan Wyss</t>
  </si>
  <si>
    <t>Aliyah Perez</t>
  </si>
  <si>
    <t>Addison Telford</t>
  </si>
  <si>
    <t>Kylie Bloomquist</t>
  </si>
  <si>
    <t>IK</t>
  </si>
  <si>
    <t>Viansa Pollina</t>
  </si>
  <si>
    <t>Rayelle Beiser</t>
  </si>
  <si>
    <t>Anastasia Johnston</t>
  </si>
  <si>
    <t>Emma Heineman</t>
  </si>
  <si>
    <t>Maniyah Gatlin</t>
  </si>
  <si>
    <t>Vivien Lenart</t>
  </si>
  <si>
    <t>Emma Szwanjnos</t>
  </si>
  <si>
    <t>Emeri Maynard</t>
  </si>
  <si>
    <t>Leah Tower</t>
  </si>
  <si>
    <t>Abby Schleiffer</t>
  </si>
  <si>
    <t>Firehosue</t>
  </si>
  <si>
    <t>Adelynn Woods</t>
  </si>
  <si>
    <t>Zoey Alilovich</t>
  </si>
  <si>
    <t>Ava Ivankovich</t>
  </si>
  <si>
    <t>Addi Lamberson</t>
  </si>
  <si>
    <t>Rae Rae Burrows</t>
  </si>
  <si>
    <t>Morgan Vermillion</t>
  </si>
  <si>
    <t>Ellie Welgat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</si>
</sst>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32" sqref="F32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47</v>
      </c>
      <c r="C3" s="6" t="s">
        <v>10</v>
      </c>
      <c r="D3" s="6">
        <v>8.4</v>
      </c>
      <c r="E3" s="6">
        <v>8.3</v>
      </c>
      <c r="F3" s="6">
        <v>8.5</v>
      </c>
      <c r="G3" s="6">
        <f>SUM(D3:F3)</f>
        <v>25.200000000000003</v>
      </c>
      <c r="H3" s="6"/>
      <c r="I3" s="6">
        <f>G3+H3</f>
        <v>25.200000000000003</v>
      </c>
      <c r="J3" s="8">
        <v>3</v>
      </c>
      <c r="K3" s="6">
        <f>SUM(I3-J3)</f>
        <v>22.200000000000003</v>
      </c>
      <c r="L3" s="6">
        <f>K3+K4</f>
        <v>49.7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9.3</v>
      </c>
      <c r="E4" s="6">
        <v>9.2</v>
      </c>
      <c r="F4" s="6">
        <v>9</v>
      </c>
      <c r="G4" s="6">
        <f>SUM(D4:F4)</f>
        <v>27.5</v>
      </c>
      <c r="H4" s="6"/>
      <c r="I4" s="6">
        <f>G4+H4</f>
        <v>27.5</v>
      </c>
      <c r="J4" s="6">
        <v>0</v>
      </c>
      <c r="K4" s="6">
        <f aca="true" t="shared" si="0" ref="K4:K16">SUM(I4-J4)</f>
        <v>27.5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16</v>
      </c>
      <c r="B6" s="7" t="s">
        <v>67</v>
      </c>
      <c r="C6" s="6" t="s">
        <v>10</v>
      </c>
      <c r="D6" s="6">
        <v>8.3</v>
      </c>
      <c r="E6" s="6">
        <v>8.2</v>
      </c>
      <c r="F6" s="6">
        <v>8.3</v>
      </c>
      <c r="G6" s="6">
        <f>SUM(D6:F6)</f>
        <v>24.8</v>
      </c>
      <c r="H6" s="6"/>
      <c r="I6" s="6">
        <f>G6+H6</f>
        <v>24.8</v>
      </c>
      <c r="J6" s="6">
        <v>3</v>
      </c>
      <c r="K6" s="6">
        <f t="shared" si="0"/>
        <v>21.8</v>
      </c>
      <c r="L6" s="6">
        <f>K6+K7</f>
        <v>41.5</v>
      </c>
      <c r="M6" s="1">
        <f>RANK(L6,L:L)</f>
        <v>4</v>
      </c>
    </row>
    <row r="7" spans="1:13" ht="12.75">
      <c r="A7" s="7"/>
      <c r="B7" s="7"/>
      <c r="C7" s="6" t="s">
        <v>11</v>
      </c>
      <c r="D7" s="6">
        <v>7.7</v>
      </c>
      <c r="E7" s="6">
        <v>7.5</v>
      </c>
      <c r="F7" s="6">
        <v>7.5</v>
      </c>
      <c r="G7" s="6">
        <f>SUM(D7:F7)</f>
        <v>22.7</v>
      </c>
      <c r="H7" s="6"/>
      <c r="I7" s="6">
        <f>G7+H7</f>
        <v>22.7</v>
      </c>
      <c r="J7" s="6">
        <v>3</v>
      </c>
      <c r="K7" s="6">
        <f t="shared" si="0"/>
        <v>19.7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16</v>
      </c>
      <c r="B9" s="7" t="s">
        <v>68</v>
      </c>
      <c r="C9" s="6" t="s">
        <v>10</v>
      </c>
      <c r="D9" s="6">
        <v>9.3</v>
      </c>
      <c r="E9" s="6">
        <v>9</v>
      </c>
      <c r="F9" s="6">
        <v>9.2</v>
      </c>
      <c r="G9" s="6">
        <f>SUM(D9:F9)</f>
        <v>27.5</v>
      </c>
      <c r="H9" s="6"/>
      <c r="I9" s="6">
        <f>G9+H9</f>
        <v>27.5</v>
      </c>
      <c r="J9" s="6"/>
      <c r="K9" s="6">
        <f t="shared" si="0"/>
        <v>27.5</v>
      </c>
      <c r="L9" s="6">
        <f>K9+K10</f>
        <v>47.3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7.6</v>
      </c>
      <c r="E10" s="6">
        <v>7.6</v>
      </c>
      <c r="F10" s="6">
        <v>7.6</v>
      </c>
      <c r="G10" s="6">
        <f>SUM(D10:F10)</f>
        <v>22.799999999999997</v>
      </c>
      <c r="H10" s="6"/>
      <c r="I10" s="6">
        <f>G10+H10</f>
        <v>22.799999999999997</v>
      </c>
      <c r="J10" s="6">
        <v>3</v>
      </c>
      <c r="K10" s="6">
        <f t="shared" si="0"/>
        <v>19.799999999999997</v>
      </c>
      <c r="L10" s="6"/>
      <c r="M10" s="1"/>
    </row>
    <row r="11" ht="12.75">
      <c r="K11" s="6"/>
    </row>
    <row r="12" spans="1:13" ht="12.75">
      <c r="A12" s="7" t="s">
        <v>56</v>
      </c>
      <c r="B12" s="7" t="s">
        <v>69</v>
      </c>
      <c r="C12" s="6" t="s">
        <v>10</v>
      </c>
      <c r="D12" s="6">
        <v>8.5</v>
      </c>
      <c r="E12" s="6">
        <v>8.6</v>
      </c>
      <c r="F12" s="6">
        <v>8.7</v>
      </c>
      <c r="G12" s="6">
        <f>SUM(D12:F12)</f>
        <v>25.8</v>
      </c>
      <c r="H12" s="6"/>
      <c r="I12" s="6">
        <f>G12+H12</f>
        <v>25.8</v>
      </c>
      <c r="J12" s="6">
        <v>3</v>
      </c>
      <c r="K12" s="6">
        <f t="shared" si="0"/>
        <v>22.8</v>
      </c>
      <c r="L12" s="6">
        <f>K12+K13</f>
        <v>51.2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9.5</v>
      </c>
      <c r="E13" s="6">
        <v>9.5</v>
      </c>
      <c r="F13" s="6">
        <v>9.4</v>
      </c>
      <c r="G13" s="6">
        <v>28.4</v>
      </c>
      <c r="H13" s="6"/>
      <c r="I13" s="6">
        <f>G13+H13</f>
        <v>28.4</v>
      </c>
      <c r="J13" s="6"/>
      <c r="K13" s="6">
        <f t="shared" si="0"/>
        <v>28.4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5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5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3 Girls 7-8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E32" sqref="E32:E33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56</v>
      </c>
      <c r="B3" s="7" t="s">
        <v>84</v>
      </c>
      <c r="C3" s="6" t="s">
        <v>10</v>
      </c>
      <c r="D3" s="6">
        <v>9.4</v>
      </c>
      <c r="E3" s="6">
        <v>9.4</v>
      </c>
      <c r="F3" s="6">
        <v>9.5</v>
      </c>
      <c r="G3" s="6">
        <f>SUM(D3:F3)</f>
        <v>28.3</v>
      </c>
      <c r="H3" s="6"/>
      <c r="I3" s="6">
        <f>G3+H3</f>
        <v>28.3</v>
      </c>
      <c r="J3" s="8">
        <v>0</v>
      </c>
      <c r="K3" s="6">
        <f>SUM(I3-J3)</f>
        <v>28.3</v>
      </c>
      <c r="L3" s="6">
        <f>K3+K4</f>
        <v>55.9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9.3</v>
      </c>
      <c r="E4" s="6">
        <v>9.1</v>
      </c>
      <c r="F4" s="6">
        <v>9.2</v>
      </c>
      <c r="G4" s="6">
        <f>SUM(D4:F4)</f>
        <v>27.599999999999998</v>
      </c>
      <c r="H4" s="6"/>
      <c r="I4" s="6">
        <f>G4+H4</f>
        <v>27.599999999999998</v>
      </c>
      <c r="J4" s="6">
        <v>0</v>
      </c>
      <c r="K4" s="6">
        <f aca="true" t="shared" si="0" ref="K4:K16">SUM(I4-J4)</f>
        <v>27.599999999999998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7"/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2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ht="12.75">
      <c r="A32" s="7"/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2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  <row r="35" spans="3:13" ht="12.75">
      <c r="C35" s="6" t="s">
        <v>10</v>
      </c>
      <c r="D35" s="6"/>
      <c r="E35" s="6"/>
      <c r="F35" s="6"/>
      <c r="G35" s="6">
        <f>SUM(D35:F35)</f>
        <v>0</v>
      </c>
      <c r="H35" s="6"/>
      <c r="I35" s="6">
        <f>G35+H35</f>
        <v>0</v>
      </c>
      <c r="J35" s="6"/>
      <c r="K35" s="6">
        <f>SUM(I35-J35)</f>
        <v>0</v>
      </c>
      <c r="L35" s="6">
        <f>K35+K36</f>
        <v>0</v>
      </c>
      <c r="M35" s="1">
        <f>RANK(L35,L:L)</f>
        <v>2</v>
      </c>
    </row>
    <row r="36" spans="3:13" ht="12.75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 xml:space="preserve">&amp;C&amp;"Arial,Bold"&amp;12Tumbling
Level 4 Boys 9 &amp; 10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D31" sqref="D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22</v>
      </c>
      <c r="B3" s="7" t="s">
        <v>85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6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56</v>
      </c>
      <c r="B6" s="7" t="s">
        <v>86</v>
      </c>
      <c r="C6" s="6" t="s">
        <v>10</v>
      </c>
      <c r="D6" s="6">
        <v>9.6</v>
      </c>
      <c r="E6" s="6">
        <v>9.5</v>
      </c>
      <c r="F6" s="6">
        <v>9.4</v>
      </c>
      <c r="G6" s="6">
        <f>SUM(D6:F6)</f>
        <v>28.5</v>
      </c>
      <c r="H6" s="6"/>
      <c r="I6" s="6">
        <f>G6+H6</f>
        <v>28.5</v>
      </c>
      <c r="J6" s="6"/>
      <c r="K6" s="6">
        <f t="shared" si="0"/>
        <v>28.5</v>
      </c>
      <c r="L6" s="6">
        <f>K6+K7</f>
        <v>57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9.6</v>
      </c>
      <c r="E7" s="6">
        <v>9.4</v>
      </c>
      <c r="F7" s="6">
        <v>9.5</v>
      </c>
      <c r="G7" s="6">
        <f>SUM(D7:F7)</f>
        <v>28.5</v>
      </c>
      <c r="H7" s="6"/>
      <c r="I7" s="6">
        <f>G7+H7</f>
        <v>28.5</v>
      </c>
      <c r="J7" s="6"/>
      <c r="K7" s="6">
        <f t="shared" si="0"/>
        <v>28.5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56</v>
      </c>
      <c r="B9" s="7" t="s">
        <v>87</v>
      </c>
      <c r="C9" s="6" t="s">
        <v>10</v>
      </c>
      <c r="D9" s="6">
        <v>9.5</v>
      </c>
      <c r="E9" s="6">
        <v>9.4</v>
      </c>
      <c r="F9" s="6">
        <v>9.4</v>
      </c>
      <c r="G9" s="6">
        <f>SUM(D9:F9)</f>
        <v>28.299999999999997</v>
      </c>
      <c r="H9" s="6"/>
      <c r="I9" s="6">
        <f>G9+H9</f>
        <v>28.299999999999997</v>
      </c>
      <c r="J9" s="6"/>
      <c r="K9" s="6">
        <f t="shared" si="0"/>
        <v>28.299999999999997</v>
      </c>
      <c r="L9" s="6">
        <f>K9+K10</f>
        <v>57.199999999999996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9.6</v>
      </c>
      <c r="E10" s="6">
        <v>9.6</v>
      </c>
      <c r="F10" s="6">
        <v>9.7</v>
      </c>
      <c r="G10" s="6">
        <f>SUM(D10:F10)</f>
        <v>28.9</v>
      </c>
      <c r="H10" s="6"/>
      <c r="I10" s="6">
        <f>G10+H10</f>
        <v>28.9</v>
      </c>
      <c r="J10" s="6">
        <v>0</v>
      </c>
      <c r="K10" s="6">
        <f t="shared" si="0"/>
        <v>28.9</v>
      </c>
      <c r="L10" s="6"/>
      <c r="M10" s="1"/>
    </row>
    <row r="11" ht="12.75">
      <c r="K11" s="6"/>
    </row>
    <row r="12" spans="1:13" ht="12.75">
      <c r="A12" s="7" t="s">
        <v>56</v>
      </c>
      <c r="B12" s="7" t="s">
        <v>88</v>
      </c>
      <c r="C12" s="6" t="s">
        <v>10</v>
      </c>
      <c r="D12" s="6">
        <v>9.4</v>
      </c>
      <c r="E12" s="6">
        <v>9.3</v>
      </c>
      <c r="F12" s="6">
        <v>9.2</v>
      </c>
      <c r="G12" s="6">
        <f>SUM(D12:F12)</f>
        <v>27.900000000000002</v>
      </c>
      <c r="H12" s="6"/>
      <c r="I12" s="6">
        <f>G12+H12</f>
        <v>27.900000000000002</v>
      </c>
      <c r="J12" s="6">
        <v>0</v>
      </c>
      <c r="K12" s="6">
        <f t="shared" si="0"/>
        <v>27.900000000000002</v>
      </c>
      <c r="L12" s="6">
        <f>K12+K13</f>
        <v>55.8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9.1</v>
      </c>
      <c r="E13" s="6">
        <v>9.4</v>
      </c>
      <c r="F13" s="6">
        <v>9.4</v>
      </c>
      <c r="G13" s="6">
        <f>SUM(D13:F13)</f>
        <v>27.9</v>
      </c>
      <c r="H13" s="6"/>
      <c r="I13" s="6">
        <f>G13+H13</f>
        <v>27.9</v>
      </c>
      <c r="J13" s="6"/>
      <c r="K13" s="6">
        <f t="shared" si="0"/>
        <v>27.9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56</v>
      </c>
      <c r="B15" s="7" t="s">
        <v>89</v>
      </c>
      <c r="C15" s="6" t="s">
        <v>10</v>
      </c>
      <c r="D15" s="6">
        <v>9.5</v>
      </c>
      <c r="E15" s="6">
        <v>9.3</v>
      </c>
      <c r="F15" s="6">
        <v>9.3</v>
      </c>
      <c r="G15" s="6">
        <f>SUM(D15:F15)</f>
        <v>28.1</v>
      </c>
      <c r="H15" s="6"/>
      <c r="I15" s="6">
        <f>G15+H15</f>
        <v>28.1</v>
      </c>
      <c r="J15" s="6"/>
      <c r="K15" s="6">
        <f t="shared" si="0"/>
        <v>28.1</v>
      </c>
      <c r="L15" s="6">
        <f>K15+K16</f>
        <v>56.6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>
        <v>9.5</v>
      </c>
      <c r="E16" s="6">
        <v>9.5</v>
      </c>
      <c r="F16" s="6">
        <v>9.5</v>
      </c>
      <c r="G16" s="6">
        <f>SUM(D16:F16)</f>
        <v>28.5</v>
      </c>
      <c r="H16" s="6"/>
      <c r="I16" s="6">
        <f>G16+H16</f>
        <v>28.5</v>
      </c>
      <c r="J16" s="6"/>
      <c r="K16" s="6">
        <f t="shared" si="0"/>
        <v>28.5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90</v>
      </c>
      <c r="B26" s="7" t="s">
        <v>91</v>
      </c>
      <c r="C26" s="6" t="s">
        <v>10</v>
      </c>
      <c r="D26" s="6">
        <v>8.2</v>
      </c>
      <c r="E26" s="6">
        <v>8.4</v>
      </c>
      <c r="F26" s="6">
        <v>8.4</v>
      </c>
      <c r="G26" s="6">
        <f>SUM(D26:F26)</f>
        <v>25</v>
      </c>
      <c r="H26" s="6"/>
      <c r="I26" s="6">
        <f>G26+H26</f>
        <v>25</v>
      </c>
      <c r="J26" s="6">
        <v>3</v>
      </c>
      <c r="K26" s="6">
        <f>SUM(I26-J26)</f>
        <v>22</v>
      </c>
      <c r="L26" s="6">
        <f>K26+K27</f>
        <v>48.1</v>
      </c>
      <c r="M26" s="1">
        <f>RANK(L26,L:L)</f>
        <v>5</v>
      </c>
    </row>
    <row r="27" spans="3:13" ht="12.75">
      <c r="C27" s="6" t="s">
        <v>11</v>
      </c>
      <c r="D27" s="6">
        <v>8.7</v>
      </c>
      <c r="E27" s="6">
        <v>8.8</v>
      </c>
      <c r="F27" s="6">
        <v>8.6</v>
      </c>
      <c r="G27" s="6">
        <f>SUM(D27:F27)</f>
        <v>26.1</v>
      </c>
      <c r="H27" s="6"/>
      <c r="I27" s="6">
        <f>G27+H27</f>
        <v>26.1</v>
      </c>
      <c r="J27" s="6"/>
      <c r="K27" s="6">
        <f>SUM(I27-J27)</f>
        <v>26.1</v>
      </c>
      <c r="L27" s="6"/>
      <c r="M27" s="1"/>
    </row>
    <row r="28" spans="1:13" ht="12.75">
      <c r="A28" s="7"/>
      <c r="B28" s="7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6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6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4 Girls 8 &amp; under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12" sqref="D12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92</v>
      </c>
      <c r="B3" s="7" t="s">
        <v>93</v>
      </c>
      <c r="C3" s="6" t="s">
        <v>10</v>
      </c>
      <c r="D3" s="6">
        <v>9.3</v>
      </c>
      <c r="E3" s="6">
        <v>9.2</v>
      </c>
      <c r="F3" s="6">
        <v>9.3</v>
      </c>
      <c r="G3" s="6">
        <f>SUM(D3:F3)</f>
        <v>27.8</v>
      </c>
      <c r="H3" s="6"/>
      <c r="I3" s="6">
        <f>G3+H3</f>
        <v>27.8</v>
      </c>
      <c r="J3" s="8">
        <v>0</v>
      </c>
      <c r="K3" s="6">
        <f>SUM(I3-J3)</f>
        <v>27.8</v>
      </c>
      <c r="L3" s="6">
        <f>K3+K4</f>
        <v>55.6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9.3</v>
      </c>
      <c r="E4" s="6">
        <v>9.3</v>
      </c>
      <c r="F4" s="6">
        <v>9.2</v>
      </c>
      <c r="G4" s="6">
        <f>SUM(D4:F4)</f>
        <v>27.8</v>
      </c>
      <c r="H4" s="6">
        <v>0</v>
      </c>
      <c r="I4" s="6">
        <f>G4+H4</f>
        <v>27.8</v>
      </c>
      <c r="J4" s="6">
        <v>0</v>
      </c>
      <c r="K4" s="6">
        <f aca="true" t="shared" si="0" ref="K4:K16">SUM(I4-J4)</f>
        <v>27.8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94</v>
      </c>
      <c r="B6" s="7" t="s">
        <v>95</v>
      </c>
      <c r="C6" s="6" t="s">
        <v>10</v>
      </c>
      <c r="D6" s="6">
        <v>9.1</v>
      </c>
      <c r="E6" s="6">
        <v>9.2</v>
      </c>
      <c r="F6" s="6">
        <v>9.2</v>
      </c>
      <c r="G6" s="6">
        <f>SUM(D6:F6)</f>
        <v>27.499999999999996</v>
      </c>
      <c r="H6" s="6"/>
      <c r="I6" s="6">
        <f>G6+H6</f>
        <v>27.499999999999996</v>
      </c>
      <c r="J6" s="6"/>
      <c r="K6" s="6">
        <f t="shared" si="0"/>
        <v>27.499999999999996</v>
      </c>
      <c r="L6" s="6">
        <f>K6+K7</f>
        <v>55.099999999999994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9.2</v>
      </c>
      <c r="E7" s="6">
        <v>9.3</v>
      </c>
      <c r="F7" s="6">
        <v>9.1</v>
      </c>
      <c r="G7" s="6">
        <f>SUM(D7:F7)</f>
        <v>27.6</v>
      </c>
      <c r="H7" s="6">
        <v>0</v>
      </c>
      <c r="I7" s="6">
        <f>G7+H7</f>
        <v>27.6</v>
      </c>
      <c r="J7" s="6">
        <v>0</v>
      </c>
      <c r="K7" s="6">
        <f t="shared" si="0"/>
        <v>27.6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16</v>
      </c>
      <c r="B9" s="7" t="s">
        <v>48</v>
      </c>
      <c r="C9" s="6" t="s">
        <v>10</v>
      </c>
      <c r="D9" s="6">
        <v>9.1</v>
      </c>
      <c r="E9" s="6">
        <v>9</v>
      </c>
      <c r="F9" s="6">
        <v>9</v>
      </c>
      <c r="G9" s="6">
        <f>SUM(D9:F9)</f>
        <v>27.1</v>
      </c>
      <c r="H9" s="6"/>
      <c r="I9" s="6">
        <f>G9+H9</f>
        <v>27.1</v>
      </c>
      <c r="J9" s="6"/>
      <c r="K9" s="6">
        <f t="shared" si="0"/>
        <v>27.1</v>
      </c>
      <c r="L9" s="6">
        <f>K9+K10</f>
        <v>54.7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9.1</v>
      </c>
      <c r="E10" s="6">
        <v>9.3</v>
      </c>
      <c r="F10" s="6">
        <v>9.2</v>
      </c>
      <c r="G10" s="6">
        <f>SUM(D10:F10)</f>
        <v>27.599999999999998</v>
      </c>
      <c r="H10" s="6">
        <v>0</v>
      </c>
      <c r="I10" s="6">
        <f>G10+H10</f>
        <v>27.599999999999998</v>
      </c>
      <c r="J10" s="6">
        <v>0</v>
      </c>
      <c r="K10" s="6">
        <f t="shared" si="0"/>
        <v>27.599999999999998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4 Boys 11&amp; 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C47" sqref="C4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90</v>
      </c>
      <c r="B3" s="7" t="s">
        <v>96</v>
      </c>
      <c r="C3" s="6" t="s">
        <v>10</v>
      </c>
      <c r="D3" s="6">
        <v>9.3</v>
      </c>
      <c r="E3" s="6">
        <v>9.4</v>
      </c>
      <c r="F3" s="6">
        <v>9.3</v>
      </c>
      <c r="G3" s="6">
        <f>SUM(D3:F3)</f>
        <v>28.000000000000004</v>
      </c>
      <c r="H3" s="6"/>
      <c r="I3" s="6">
        <f>G3+H3</f>
        <v>28.000000000000004</v>
      </c>
      <c r="J3" s="8">
        <v>0</v>
      </c>
      <c r="K3" s="6">
        <f>SUM(I3-J3)</f>
        <v>28.000000000000004</v>
      </c>
      <c r="L3" s="6">
        <f>K3+K4</f>
        <v>50.7</v>
      </c>
      <c r="M3" s="1">
        <f>RANK(L3,L:L)</f>
        <v>9</v>
      </c>
    </row>
    <row r="4" spans="1:13" ht="12.75">
      <c r="A4" s="7"/>
      <c r="B4" s="7"/>
      <c r="C4" s="6" t="s">
        <v>11</v>
      </c>
      <c r="D4" s="6">
        <v>8.5</v>
      </c>
      <c r="E4" s="6">
        <v>8.6</v>
      </c>
      <c r="F4" s="6">
        <v>8.6</v>
      </c>
      <c r="G4" s="6">
        <f>SUM(D4:F4)</f>
        <v>25.700000000000003</v>
      </c>
      <c r="H4" s="6"/>
      <c r="I4" s="6">
        <f>G4+H4</f>
        <v>25.700000000000003</v>
      </c>
      <c r="J4" s="6">
        <v>3</v>
      </c>
      <c r="K4" s="6">
        <f aca="true" t="shared" si="0" ref="K4:K16">SUM(I4-J4)</f>
        <v>22.700000000000003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50</v>
      </c>
      <c r="B6" s="7" t="s">
        <v>97</v>
      </c>
      <c r="C6" s="6" t="s">
        <v>10</v>
      </c>
      <c r="D6" s="6">
        <v>9.5</v>
      </c>
      <c r="E6" s="6">
        <v>9.5</v>
      </c>
      <c r="F6" s="6">
        <v>9.5</v>
      </c>
      <c r="G6" s="6">
        <f>SUM(D6:F6)</f>
        <v>28.5</v>
      </c>
      <c r="H6" s="6"/>
      <c r="I6" s="6">
        <f>G6+H6</f>
        <v>28.5</v>
      </c>
      <c r="J6" s="6"/>
      <c r="K6" s="6">
        <f t="shared" si="0"/>
        <v>28.5</v>
      </c>
      <c r="L6" s="6">
        <f>K6+K7</f>
        <v>57.3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9.7</v>
      </c>
      <c r="E7" s="6">
        <v>9.5</v>
      </c>
      <c r="F7" s="6">
        <v>9.6</v>
      </c>
      <c r="G7" s="6">
        <f>SUM(D7:F7)</f>
        <v>28.799999999999997</v>
      </c>
      <c r="H7" s="6"/>
      <c r="I7" s="6">
        <f>G7+H7</f>
        <v>28.799999999999997</v>
      </c>
      <c r="J7" s="6"/>
      <c r="K7" s="6">
        <f t="shared" si="0"/>
        <v>28.799999999999997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16</v>
      </c>
      <c r="B9" s="7" t="s">
        <v>27</v>
      </c>
      <c r="C9" s="6" t="s">
        <v>10</v>
      </c>
      <c r="D9" s="6">
        <v>9.4</v>
      </c>
      <c r="E9" s="6">
        <v>9.2</v>
      </c>
      <c r="F9" s="6">
        <v>9.1</v>
      </c>
      <c r="G9" s="6">
        <f>SUM(D9:F9)</f>
        <v>27.700000000000003</v>
      </c>
      <c r="H9" s="6"/>
      <c r="I9" s="6">
        <f>G9+H9</f>
        <v>27.700000000000003</v>
      </c>
      <c r="J9" s="6"/>
      <c r="K9" s="6">
        <f t="shared" si="0"/>
        <v>27.700000000000003</v>
      </c>
      <c r="L9" s="6">
        <f>K9+K10</f>
        <v>55.3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9.3</v>
      </c>
      <c r="E10" s="6">
        <v>9.1</v>
      </c>
      <c r="F10" s="6">
        <v>9.2</v>
      </c>
      <c r="G10" s="6">
        <f>SUM(D10:F10)</f>
        <v>27.599999999999998</v>
      </c>
      <c r="H10" s="6"/>
      <c r="I10" s="6">
        <f>G10+H10</f>
        <v>27.599999999999998</v>
      </c>
      <c r="J10" s="6">
        <v>0</v>
      </c>
      <c r="K10" s="6">
        <f t="shared" si="0"/>
        <v>27.599999999999998</v>
      </c>
      <c r="L10" s="6"/>
      <c r="M10" s="1"/>
    </row>
    <row r="11" ht="12.75">
      <c r="K11" s="6"/>
    </row>
    <row r="12" spans="1:13" ht="12.75">
      <c r="A12" s="7" t="s">
        <v>15</v>
      </c>
      <c r="B12" s="7" t="s">
        <v>98</v>
      </c>
      <c r="C12" s="6" t="s">
        <v>10</v>
      </c>
      <c r="D12" s="6">
        <v>9.2</v>
      </c>
      <c r="E12" s="6">
        <v>9.2</v>
      </c>
      <c r="F12" s="6">
        <v>9.2</v>
      </c>
      <c r="G12" s="6">
        <f>SUM(D12:F12)</f>
        <v>27.599999999999998</v>
      </c>
      <c r="H12" s="6"/>
      <c r="I12" s="6">
        <f>G12+H12</f>
        <v>27.599999999999998</v>
      </c>
      <c r="J12" s="6">
        <v>0</v>
      </c>
      <c r="K12" s="6">
        <f t="shared" si="0"/>
        <v>27.599999999999998</v>
      </c>
      <c r="L12" s="6">
        <f>K12+K13</f>
        <v>55.2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9.3</v>
      </c>
      <c r="E13" s="6">
        <v>9.2</v>
      </c>
      <c r="F13" s="6">
        <v>9.1</v>
      </c>
      <c r="G13" s="6">
        <v>27.6</v>
      </c>
      <c r="H13" s="6"/>
      <c r="I13" s="6">
        <f>G13+H13</f>
        <v>27.6</v>
      </c>
      <c r="J13" s="6"/>
      <c r="K13" s="6">
        <f t="shared" si="0"/>
        <v>27.6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56</v>
      </c>
      <c r="B15" s="7" t="s">
        <v>99</v>
      </c>
      <c r="C15" s="6" t="s">
        <v>10</v>
      </c>
      <c r="D15" s="6">
        <v>9.1</v>
      </c>
      <c r="E15" s="6">
        <v>9</v>
      </c>
      <c r="F15" s="6">
        <v>9.2</v>
      </c>
      <c r="G15" s="6">
        <f>SUM(D15:F15)</f>
        <v>27.3</v>
      </c>
      <c r="H15" s="6"/>
      <c r="I15" s="6">
        <f>G15+H15</f>
        <v>27.3</v>
      </c>
      <c r="J15" s="6"/>
      <c r="K15" s="6">
        <f t="shared" si="0"/>
        <v>27.3</v>
      </c>
      <c r="L15" s="6">
        <f>K15+K16</f>
        <v>54.7</v>
      </c>
      <c r="M15" s="1">
        <f>RANK(L15,L:L)</f>
        <v>5</v>
      </c>
    </row>
    <row r="16" spans="1:13" ht="12.75">
      <c r="A16" s="7"/>
      <c r="B16" s="7"/>
      <c r="C16" s="6" t="s">
        <v>11</v>
      </c>
      <c r="D16" s="6">
        <v>9.2</v>
      </c>
      <c r="E16" s="6">
        <v>9</v>
      </c>
      <c r="F16" s="6">
        <v>9.2</v>
      </c>
      <c r="G16" s="6">
        <f>SUM(D16:F16)</f>
        <v>27.4</v>
      </c>
      <c r="H16" s="6"/>
      <c r="I16" s="6">
        <f>G16+H16</f>
        <v>27.4</v>
      </c>
      <c r="J16" s="6"/>
      <c r="K16" s="6">
        <f t="shared" si="0"/>
        <v>27.4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100</v>
      </c>
      <c r="B26" s="7" t="s">
        <v>101</v>
      </c>
      <c r="C26" s="6" t="s">
        <v>10</v>
      </c>
      <c r="D26" s="6">
        <v>9</v>
      </c>
      <c r="E26" s="6">
        <v>9.1</v>
      </c>
      <c r="F26" s="6">
        <v>9</v>
      </c>
      <c r="G26" s="6">
        <f>SUM(D26:F26)</f>
        <v>27.1</v>
      </c>
      <c r="H26" s="6"/>
      <c r="I26" s="6">
        <f>G26+H26</f>
        <v>27.1</v>
      </c>
      <c r="J26" s="6"/>
      <c r="K26" s="6">
        <f>SUM(I26-J26)</f>
        <v>27.1</v>
      </c>
      <c r="L26" s="6">
        <f>K26+K27</f>
        <v>54.3</v>
      </c>
      <c r="M26" s="1">
        <f>RANK(L26,L:L)</f>
        <v>7</v>
      </c>
    </row>
    <row r="27" spans="3:13" ht="12.75">
      <c r="C27" s="6" t="s">
        <v>11</v>
      </c>
      <c r="D27" s="6">
        <v>9.2</v>
      </c>
      <c r="E27" s="6">
        <v>9.1</v>
      </c>
      <c r="F27" s="6">
        <v>8.9</v>
      </c>
      <c r="G27" s="6">
        <f>SUM(D27:F27)</f>
        <v>27.199999999999996</v>
      </c>
      <c r="H27" s="6"/>
      <c r="I27" s="6">
        <f>G27+H27</f>
        <v>27.199999999999996</v>
      </c>
      <c r="J27" s="6"/>
      <c r="K27" s="6">
        <f>SUM(I27-J27)</f>
        <v>27.199999999999996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7" t="s">
        <v>94</v>
      </c>
      <c r="B29" s="4" t="s">
        <v>102</v>
      </c>
      <c r="C29" s="6" t="s">
        <v>10</v>
      </c>
      <c r="D29" s="6">
        <v>9.2</v>
      </c>
      <c r="E29" s="6">
        <v>9.3</v>
      </c>
      <c r="F29" s="6">
        <v>9.3</v>
      </c>
      <c r="G29" s="6">
        <f>SUM(D29:F29)</f>
        <v>27.8</v>
      </c>
      <c r="H29" s="6"/>
      <c r="I29" s="6">
        <f>G29+H29</f>
        <v>27.8</v>
      </c>
      <c r="J29" s="6"/>
      <c r="K29" s="6">
        <f>SUM(I29-J29)</f>
        <v>27.8</v>
      </c>
      <c r="L29" s="6">
        <f>K29+K30</f>
        <v>54.8</v>
      </c>
      <c r="M29" s="1">
        <f>RANK(L29,L:L)</f>
        <v>4</v>
      </c>
    </row>
    <row r="30" spans="3:13" ht="12.75">
      <c r="C30" s="6" t="s">
        <v>11</v>
      </c>
      <c r="D30" s="6">
        <v>9</v>
      </c>
      <c r="E30" s="6">
        <v>9</v>
      </c>
      <c r="F30" s="6">
        <v>9</v>
      </c>
      <c r="G30" s="6">
        <f>SUM(D30:F30)</f>
        <v>27</v>
      </c>
      <c r="H30" s="6"/>
      <c r="I30" s="6">
        <f>G30+H30</f>
        <v>27</v>
      </c>
      <c r="J30" s="6"/>
      <c r="K30" s="6">
        <f>SUM(I30-J30)</f>
        <v>27</v>
      </c>
      <c r="L30" s="6"/>
      <c r="M30" s="1"/>
    </row>
    <row r="32" spans="1:13" ht="12.75">
      <c r="A32" s="7" t="s">
        <v>16</v>
      </c>
      <c r="B32" s="4" t="s">
        <v>19</v>
      </c>
      <c r="C32" s="6" t="s">
        <v>10</v>
      </c>
      <c r="D32" s="6">
        <v>9.2</v>
      </c>
      <c r="E32" s="6">
        <v>9.1</v>
      </c>
      <c r="F32" s="6">
        <v>8.9</v>
      </c>
      <c r="G32" s="6">
        <f>SUM(D32:F32)</f>
        <v>27.199999999999996</v>
      </c>
      <c r="H32" s="6"/>
      <c r="I32" s="6">
        <f>G32+H32</f>
        <v>27.199999999999996</v>
      </c>
      <c r="J32" s="6"/>
      <c r="K32" s="6">
        <f>SUM(I32-J32)</f>
        <v>27.199999999999996</v>
      </c>
      <c r="L32" s="6">
        <f>K32+K33</f>
        <v>54.3</v>
      </c>
      <c r="M32" s="1">
        <f>RANK(L32,L:L)</f>
        <v>7</v>
      </c>
    </row>
    <row r="33" spans="3:13" ht="12.75">
      <c r="C33" s="6" t="s">
        <v>11</v>
      </c>
      <c r="D33" s="6">
        <v>9.1</v>
      </c>
      <c r="E33" s="6">
        <v>8.9</v>
      </c>
      <c r="F33" s="6">
        <v>9.1</v>
      </c>
      <c r="G33" s="6">
        <f>SUM(D33:F33)</f>
        <v>27.1</v>
      </c>
      <c r="H33" s="6"/>
      <c r="I33" s="6">
        <f>G33+H33</f>
        <v>27.1</v>
      </c>
      <c r="J33" s="6"/>
      <c r="K33" s="6">
        <f>SUM(I33-J33)</f>
        <v>27.1</v>
      </c>
      <c r="L33" s="6"/>
      <c r="M33" s="1"/>
    </row>
    <row r="35" spans="1:13" ht="12.75">
      <c r="A35" s="4" t="s">
        <v>16</v>
      </c>
      <c r="B35" s="4" t="s">
        <v>17</v>
      </c>
      <c r="C35" s="6" t="s">
        <v>10</v>
      </c>
      <c r="D35" s="6">
        <v>9.2</v>
      </c>
      <c r="E35" s="6">
        <v>9.2</v>
      </c>
      <c r="F35" s="6">
        <v>9.2</v>
      </c>
      <c r="G35" s="6">
        <f>SUM(D35:F35)</f>
        <v>27.599999999999998</v>
      </c>
      <c r="H35" s="6"/>
      <c r="I35" s="6">
        <f>G35+H35</f>
        <v>27.599999999999998</v>
      </c>
      <c r="J35" s="6"/>
      <c r="K35" s="6">
        <f>SUM(I35-J35)</f>
        <v>27.599999999999998</v>
      </c>
      <c r="L35" s="6">
        <f>K35+K36</f>
        <v>54.5</v>
      </c>
      <c r="M35" s="1">
        <f>RANK(L35,L:L)</f>
        <v>6</v>
      </c>
    </row>
    <row r="36" spans="3:13" ht="12.75">
      <c r="C36" s="6" t="s">
        <v>11</v>
      </c>
      <c r="D36" s="6">
        <v>9.1</v>
      </c>
      <c r="E36" s="6">
        <v>8.9</v>
      </c>
      <c r="F36" s="6">
        <v>8.9</v>
      </c>
      <c r="G36" s="6">
        <f>SUM(D36:F36)</f>
        <v>26.9</v>
      </c>
      <c r="H36" s="6"/>
      <c r="I36" s="6">
        <f>G36+H36</f>
        <v>26.9</v>
      </c>
      <c r="J36" s="6"/>
      <c r="K36" s="6">
        <f>SUM(I36-J36)</f>
        <v>26.9</v>
      </c>
      <c r="L36" s="6"/>
      <c r="M36" s="1"/>
    </row>
    <row r="38" spans="1:13" ht="12.75">
      <c r="A38" s="4" t="s">
        <v>22</v>
      </c>
      <c r="B38" s="4" t="s">
        <v>103</v>
      </c>
      <c r="C38" s="6" t="s">
        <v>10</v>
      </c>
      <c r="D38" s="6"/>
      <c r="E38" s="6"/>
      <c r="F38" s="6"/>
      <c r="G38" s="6">
        <f>SUM(D38:F38)</f>
        <v>0</v>
      </c>
      <c r="H38" s="6"/>
      <c r="I38" s="6">
        <f>G38+H38</f>
        <v>0</v>
      </c>
      <c r="J38" s="6"/>
      <c r="K38" s="6">
        <f>SUM(I38-J38)</f>
        <v>0</v>
      </c>
      <c r="L38" s="6">
        <f>K38+K39</f>
        <v>0</v>
      </c>
      <c r="M38" s="1">
        <f>RANK(L38,L:L)</f>
        <v>10</v>
      </c>
    </row>
    <row r="39" spans="3:13" ht="12.75">
      <c r="C39" s="6" t="s">
        <v>11</v>
      </c>
      <c r="D39" s="6"/>
      <c r="E39" s="6"/>
      <c r="F39" s="6"/>
      <c r="G39" s="6">
        <f>SUM(D39:F39)</f>
        <v>0</v>
      </c>
      <c r="H39" s="6"/>
      <c r="I39" s="6">
        <f>G39+H39</f>
        <v>0</v>
      </c>
      <c r="J39" s="6"/>
      <c r="K39" s="6">
        <f>SUM(I39-J39)</f>
        <v>0</v>
      </c>
      <c r="L39" s="6"/>
      <c r="M39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 xml:space="preserve">&amp;C&amp;"Arial,Bold"&amp;12Tumbling
Level 4 Girls 9 &amp; 10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I17" sqref="I1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104</v>
      </c>
      <c r="C3" s="6" t="s">
        <v>10</v>
      </c>
      <c r="D3" s="6">
        <v>9.5</v>
      </c>
      <c r="E3" s="6">
        <v>9.5</v>
      </c>
      <c r="F3" s="6">
        <v>9.6</v>
      </c>
      <c r="G3" s="6">
        <f>SUM(D3:F3)</f>
        <v>28.6</v>
      </c>
      <c r="H3" s="6"/>
      <c r="I3" s="6">
        <f>G3+H3</f>
        <v>28.6</v>
      </c>
      <c r="J3" s="8">
        <v>0</v>
      </c>
      <c r="K3" s="6">
        <f>SUM(I3-J3)</f>
        <v>28.6</v>
      </c>
      <c r="L3" s="6">
        <f>K3+K4</f>
        <v>56.8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9.5</v>
      </c>
      <c r="E4" s="6">
        <v>9.2</v>
      </c>
      <c r="F4" s="6">
        <v>9.5</v>
      </c>
      <c r="G4" s="6">
        <f>SUM(D4:F4)</f>
        <v>28.2</v>
      </c>
      <c r="H4" s="6"/>
      <c r="I4" s="6">
        <f>G4+H4</f>
        <v>28.2</v>
      </c>
      <c r="J4" s="6">
        <v>0</v>
      </c>
      <c r="K4" s="6">
        <f aca="true" t="shared" si="0" ref="K4:K16">SUM(I4-J4)</f>
        <v>28.2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15</v>
      </c>
      <c r="B6" s="7" t="s">
        <v>66</v>
      </c>
      <c r="C6" s="6" t="s">
        <v>10</v>
      </c>
      <c r="D6" s="6">
        <v>9.6</v>
      </c>
      <c r="E6" s="6">
        <v>9.3</v>
      </c>
      <c r="F6" s="6">
        <v>9.4</v>
      </c>
      <c r="G6" s="6">
        <f>SUM(D6:F6)</f>
        <v>28.299999999999997</v>
      </c>
      <c r="H6" s="6"/>
      <c r="I6" s="6">
        <f>G6+H6</f>
        <v>28.299999999999997</v>
      </c>
      <c r="J6" s="6"/>
      <c r="K6" s="6">
        <f t="shared" si="0"/>
        <v>28.299999999999997</v>
      </c>
      <c r="L6" s="6">
        <f>K6+K7</f>
        <v>57.3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9.8</v>
      </c>
      <c r="E7" s="6">
        <v>9.6</v>
      </c>
      <c r="F7" s="6">
        <v>9.6</v>
      </c>
      <c r="G7" s="6">
        <f>SUM(D7:F7)</f>
        <v>29</v>
      </c>
      <c r="H7" s="6"/>
      <c r="I7" s="6">
        <f>G7+H7</f>
        <v>29</v>
      </c>
      <c r="J7" s="6"/>
      <c r="K7" s="6">
        <f t="shared" si="0"/>
        <v>29</v>
      </c>
      <c r="L7" s="6"/>
      <c r="M7" s="1"/>
    </row>
    <row r="8" spans="1:12" ht="12" customHeight="1">
      <c r="A8" s="7"/>
      <c r="B8" s="7"/>
      <c r="D8" s="6"/>
      <c r="E8" s="6"/>
      <c r="F8" s="6"/>
      <c r="G8" s="6">
        <f>SUM(D8:F8)</f>
        <v>0</v>
      </c>
      <c r="H8" s="6"/>
      <c r="I8" s="6">
        <f>G8+H8</f>
        <v>0</v>
      </c>
      <c r="J8" s="6"/>
      <c r="K8" s="6">
        <f t="shared" si="0"/>
        <v>0</v>
      </c>
      <c r="L8" s="6"/>
    </row>
    <row r="9" spans="1:13" ht="12.75">
      <c r="A9" s="7" t="s">
        <v>94</v>
      </c>
      <c r="B9" s="7" t="s">
        <v>105</v>
      </c>
      <c r="C9" s="6" t="s">
        <v>10</v>
      </c>
      <c r="D9" s="6">
        <v>9.5</v>
      </c>
      <c r="E9" s="6">
        <v>9.3</v>
      </c>
      <c r="F9" s="6">
        <v>9.5</v>
      </c>
      <c r="G9" s="6">
        <f>SUM(D9:F9)</f>
        <v>28.3</v>
      </c>
      <c r="H9" s="6"/>
      <c r="I9" s="6">
        <f>G9+H9</f>
        <v>28.3</v>
      </c>
      <c r="J9" s="6"/>
      <c r="K9" s="6">
        <f t="shared" si="0"/>
        <v>28.3</v>
      </c>
      <c r="L9" s="6">
        <f>K9+K10</f>
        <v>56.3</v>
      </c>
      <c r="M9" s="1">
        <f>RANK(L9,L:L)</f>
        <v>4</v>
      </c>
    </row>
    <row r="10" spans="1:13" ht="12.75">
      <c r="A10" s="7"/>
      <c r="B10" s="7"/>
      <c r="C10" s="6" t="s">
        <v>11</v>
      </c>
      <c r="D10" s="6">
        <v>9.2</v>
      </c>
      <c r="E10" s="6">
        <v>9.4</v>
      </c>
      <c r="F10" s="6">
        <v>9.4</v>
      </c>
      <c r="G10" s="6">
        <f>SUM(D10:F10)</f>
        <v>28</v>
      </c>
      <c r="H10" s="6"/>
      <c r="I10" s="6">
        <f>G10+H10</f>
        <v>28</v>
      </c>
      <c r="J10" s="6">
        <v>0</v>
      </c>
      <c r="K10" s="6">
        <f t="shared" si="0"/>
        <v>28</v>
      </c>
      <c r="L10" s="6"/>
      <c r="M10" s="1"/>
    </row>
    <row r="11" ht="12.75">
      <c r="K11" s="6"/>
    </row>
    <row r="12" spans="1:13" ht="12.75">
      <c r="A12" s="7" t="s">
        <v>92</v>
      </c>
      <c r="B12" s="7" t="s">
        <v>106</v>
      </c>
      <c r="C12" s="6" t="s">
        <v>10</v>
      </c>
      <c r="D12" s="6">
        <v>8.5</v>
      </c>
      <c r="E12" s="6">
        <v>8.5</v>
      </c>
      <c r="F12" s="6">
        <v>8.6</v>
      </c>
      <c r="G12" s="6">
        <f>SUM(D12:F12)</f>
        <v>25.6</v>
      </c>
      <c r="H12" s="6"/>
      <c r="I12" s="6">
        <f>G12+H12</f>
        <v>25.6</v>
      </c>
      <c r="J12" s="6">
        <v>3</v>
      </c>
      <c r="K12" s="6">
        <f t="shared" si="0"/>
        <v>22.6</v>
      </c>
      <c r="L12" s="6">
        <f>K12+K13</f>
        <v>44.6</v>
      </c>
      <c r="M12" s="1">
        <f>RANK(L12,L:L)</f>
        <v>7</v>
      </c>
    </row>
    <row r="13" spans="1:13" ht="12.75">
      <c r="A13" s="7"/>
      <c r="B13" s="7"/>
      <c r="C13" s="6" t="s">
        <v>11</v>
      </c>
      <c r="D13" s="6">
        <v>8.2</v>
      </c>
      <c r="E13" s="6">
        <v>8.4</v>
      </c>
      <c r="F13" s="6">
        <v>8.4</v>
      </c>
      <c r="G13" s="6">
        <v>25</v>
      </c>
      <c r="H13" s="6"/>
      <c r="I13" s="6">
        <f>G13+H13</f>
        <v>25</v>
      </c>
      <c r="J13" s="6">
        <v>3</v>
      </c>
      <c r="K13" s="6">
        <f t="shared" si="0"/>
        <v>22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>
        <v>9.2</v>
      </c>
      <c r="E15" s="6">
        <v>8.8</v>
      </c>
      <c r="F15" s="6">
        <v>8.9</v>
      </c>
      <c r="G15" s="6">
        <f>SUM(D15:F15)</f>
        <v>26.9</v>
      </c>
      <c r="H15" s="6"/>
      <c r="I15" s="6">
        <f>G15+H15</f>
        <v>26.9</v>
      </c>
      <c r="J15" s="6"/>
      <c r="K15" s="6">
        <f t="shared" si="0"/>
        <v>26.9</v>
      </c>
      <c r="L15" s="6">
        <f>K15+K16</f>
        <v>53.4</v>
      </c>
      <c r="M15" s="1">
        <f>RANK(L15,L:L)</f>
        <v>5</v>
      </c>
    </row>
    <row r="16" spans="1:13" ht="12.75">
      <c r="A16" s="7" t="s">
        <v>100</v>
      </c>
      <c r="B16" s="7" t="s">
        <v>107</v>
      </c>
      <c r="C16" s="6" t="s">
        <v>11</v>
      </c>
      <c r="D16" s="6">
        <v>9</v>
      </c>
      <c r="E16" s="6">
        <v>8.8</v>
      </c>
      <c r="F16" s="6">
        <v>8.7</v>
      </c>
      <c r="G16" s="6">
        <f>SUM(D16:F16)</f>
        <v>26.5</v>
      </c>
      <c r="H16" s="6"/>
      <c r="I16" s="6">
        <f>G16+H16</f>
        <v>26.5</v>
      </c>
      <c r="J16" s="6"/>
      <c r="K16" s="6">
        <f t="shared" si="0"/>
        <v>26.5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50</v>
      </c>
      <c r="B26" s="7" t="s">
        <v>108</v>
      </c>
      <c r="C26" s="6" t="s">
        <v>10</v>
      </c>
      <c r="D26" s="6">
        <v>9.5</v>
      </c>
      <c r="E26" s="6">
        <v>9.5</v>
      </c>
      <c r="F26" s="6">
        <v>9.7</v>
      </c>
      <c r="G26" s="6">
        <f>SUM(D26:F26)</f>
        <v>28.7</v>
      </c>
      <c r="H26" s="6"/>
      <c r="I26" s="6">
        <f>G26+H26</f>
        <v>28.7</v>
      </c>
      <c r="J26" s="6"/>
      <c r="K26" s="6">
        <f>SUM(I26-J26)</f>
        <v>28.7</v>
      </c>
      <c r="L26" s="6">
        <f>K26+K27</f>
        <v>57.3</v>
      </c>
      <c r="M26" s="1">
        <f>RANK(L26,L:L)</f>
        <v>1</v>
      </c>
    </row>
    <row r="27" spans="3:13" ht="12.75">
      <c r="C27" s="6" t="s">
        <v>11</v>
      </c>
      <c r="D27" s="6">
        <v>9.5</v>
      </c>
      <c r="E27" s="6">
        <v>9.5</v>
      </c>
      <c r="F27" s="6">
        <v>9.6</v>
      </c>
      <c r="G27" s="6">
        <f>SUM(D27:F27)</f>
        <v>28.6</v>
      </c>
      <c r="H27" s="6"/>
      <c r="I27" s="6">
        <f>G27+H27</f>
        <v>28.6</v>
      </c>
      <c r="J27" s="6"/>
      <c r="K27" s="6">
        <f>SUM(I27-J27)</f>
        <v>28.6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4" t="s">
        <v>22</v>
      </c>
      <c r="B29" s="4" t="s">
        <v>109</v>
      </c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8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ht="12.75">
      <c r="A32" s="4" t="s">
        <v>16</v>
      </c>
      <c r="B32" s="4" t="s">
        <v>110</v>
      </c>
      <c r="C32" s="6" t="s">
        <v>10</v>
      </c>
      <c r="D32" s="6">
        <v>8.9</v>
      </c>
      <c r="E32" s="6">
        <v>8.7</v>
      </c>
      <c r="F32" s="6">
        <v>8.7</v>
      </c>
      <c r="G32" s="6">
        <f>SUM(D32:F32)</f>
        <v>26.3</v>
      </c>
      <c r="H32" s="6"/>
      <c r="I32" s="6">
        <f>G32+H32</f>
        <v>26.3</v>
      </c>
      <c r="J32" s="6"/>
      <c r="K32" s="6">
        <f>SUM(I32-J32)</f>
        <v>26.3</v>
      </c>
      <c r="L32" s="6">
        <f>K32+K33</f>
        <v>53.2</v>
      </c>
      <c r="M32" s="1">
        <f>RANK(L32,L:L)</f>
        <v>6</v>
      </c>
    </row>
    <row r="33" spans="3:13" ht="12.75">
      <c r="C33" s="6" t="s">
        <v>11</v>
      </c>
      <c r="D33" s="6">
        <v>9</v>
      </c>
      <c r="E33" s="6">
        <v>8.9</v>
      </c>
      <c r="F33" s="6">
        <v>9</v>
      </c>
      <c r="G33" s="6">
        <f>SUM(D33:F33)</f>
        <v>26.9</v>
      </c>
      <c r="H33" s="6"/>
      <c r="I33" s="6">
        <f>G33+H33</f>
        <v>26.9</v>
      </c>
      <c r="J33" s="6"/>
      <c r="K33" s="6">
        <f>SUM(I33-J33)</f>
        <v>26.9</v>
      </c>
      <c r="L33" s="6"/>
      <c r="M33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4 Girls 11 &amp; 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35" sqref="B3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61</v>
      </c>
      <c r="B3" s="7" t="s">
        <v>111</v>
      </c>
      <c r="C3" s="6" t="s">
        <v>10</v>
      </c>
      <c r="D3" s="6">
        <v>8.2</v>
      </c>
      <c r="E3" s="6">
        <v>8.6</v>
      </c>
      <c r="F3" s="6">
        <v>8.5</v>
      </c>
      <c r="G3" s="6">
        <f>SUM(D3:F3)</f>
        <v>25.299999999999997</v>
      </c>
      <c r="H3" s="6"/>
      <c r="I3" s="6">
        <f>G3+H3</f>
        <v>25.299999999999997</v>
      </c>
      <c r="J3" s="8">
        <v>0.6</v>
      </c>
      <c r="K3" s="6">
        <f>SUM(I3-J3)</f>
        <v>24.699999999999996</v>
      </c>
      <c r="L3" s="6">
        <f>K3+K4</f>
        <v>51.49999999999999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8.7</v>
      </c>
      <c r="E4" s="6">
        <v>9.2</v>
      </c>
      <c r="F4" s="6">
        <v>8.9</v>
      </c>
      <c r="G4" s="6">
        <f>SUM(D4:F4)</f>
        <v>26.799999999999997</v>
      </c>
      <c r="H4" s="6"/>
      <c r="I4" s="6">
        <f>G4+H4</f>
        <v>26.799999999999997</v>
      </c>
      <c r="J4" s="6">
        <v>0</v>
      </c>
      <c r="K4" s="6">
        <f aca="true" t="shared" si="0" ref="K4:K16">SUM(I4-J4)</f>
        <v>26.799999999999997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22</v>
      </c>
      <c r="B6" s="7" t="s">
        <v>40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56</v>
      </c>
      <c r="B9" s="7" t="s">
        <v>112</v>
      </c>
      <c r="C9" s="6" t="s">
        <v>10</v>
      </c>
      <c r="D9" s="6">
        <v>9</v>
      </c>
      <c r="E9" s="6">
        <v>9</v>
      </c>
      <c r="F9" s="6">
        <v>9.2</v>
      </c>
      <c r="G9" s="6">
        <f>SUM(D9:F9)</f>
        <v>27.2</v>
      </c>
      <c r="H9" s="6"/>
      <c r="I9" s="6">
        <f>G9+H9</f>
        <v>27.2</v>
      </c>
      <c r="J9" s="6"/>
      <c r="K9" s="6">
        <f t="shared" si="0"/>
        <v>27.2</v>
      </c>
      <c r="L9" s="6">
        <f>K9+K10</f>
        <v>53.4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8.8</v>
      </c>
      <c r="E10" s="6">
        <v>8.6</v>
      </c>
      <c r="F10" s="6">
        <v>8.8</v>
      </c>
      <c r="G10" s="6">
        <f>SUM(D10:F10)</f>
        <v>26.2</v>
      </c>
      <c r="H10" s="6"/>
      <c r="I10" s="6">
        <f>G10+H10</f>
        <v>26.2</v>
      </c>
      <c r="J10" s="6">
        <v>0</v>
      </c>
      <c r="K10" s="6">
        <f t="shared" si="0"/>
        <v>26.2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6 Boys 11-12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5" sqref="F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20</v>
      </c>
      <c r="C3" s="6" t="s">
        <v>10</v>
      </c>
      <c r="D3" s="6">
        <v>8.3</v>
      </c>
      <c r="E3" s="6">
        <v>8.5</v>
      </c>
      <c r="F3" s="6">
        <v>8.4</v>
      </c>
      <c r="G3" s="6">
        <f>SUM(D3:F3)</f>
        <v>25.200000000000003</v>
      </c>
      <c r="H3" s="6"/>
      <c r="I3" s="6">
        <f>G3+H3</f>
        <v>25.200000000000003</v>
      </c>
      <c r="J3" s="8">
        <v>0</v>
      </c>
      <c r="K3" s="6">
        <f>SUM(I3-J3)</f>
        <v>25.200000000000003</v>
      </c>
      <c r="L3" s="6">
        <f>K3+K4</f>
        <v>50.400000000000006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8.5</v>
      </c>
      <c r="E4" s="6">
        <v>8.5</v>
      </c>
      <c r="F4" s="6">
        <v>8.2</v>
      </c>
      <c r="G4" s="6">
        <f>SUM(D4:F4)</f>
        <v>25.2</v>
      </c>
      <c r="H4" s="6"/>
      <c r="I4" s="6">
        <f>G4+H4</f>
        <v>25.2</v>
      </c>
      <c r="J4" s="6">
        <v>0</v>
      </c>
      <c r="K4" s="6">
        <f aca="true" t="shared" si="0" ref="K4:K16">SUM(I4-J4)</f>
        <v>25.2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6 Boys 13-14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90" workbookViewId="0" topLeftCell="A1">
      <selection activeCell="B33" sqref="B33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113</v>
      </c>
      <c r="B3" s="7" t="s">
        <v>114</v>
      </c>
      <c r="C3" s="6" t="s">
        <v>10</v>
      </c>
      <c r="D3" s="6">
        <v>8.9</v>
      </c>
      <c r="E3" s="6">
        <v>8.4</v>
      </c>
      <c r="F3" s="6">
        <v>8.6</v>
      </c>
      <c r="G3" s="6">
        <f>SUM(D3:F3)</f>
        <v>25.9</v>
      </c>
      <c r="H3" s="6"/>
      <c r="I3" s="6">
        <f>G3+H3</f>
        <v>25.9</v>
      </c>
      <c r="J3" s="8">
        <v>0</v>
      </c>
      <c r="K3" s="6">
        <f>SUM(I3-J3)</f>
        <v>25.9</v>
      </c>
      <c r="L3" s="6">
        <f>K3+K4</f>
        <v>49.099999999999994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7.8</v>
      </c>
      <c r="E4" s="6">
        <v>8.1</v>
      </c>
      <c r="F4" s="6">
        <v>7.9</v>
      </c>
      <c r="G4" s="6">
        <f>SUM(D4:F4)</f>
        <v>23.799999999999997</v>
      </c>
      <c r="H4" s="6"/>
      <c r="I4" s="6">
        <f>G4+H4</f>
        <v>23.799999999999997</v>
      </c>
      <c r="J4" s="6">
        <v>0.6</v>
      </c>
      <c r="K4" s="6">
        <f aca="true" t="shared" si="0" ref="K4:K16">SUM(I4-J4)</f>
        <v>23.199999999999996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7 Boys 9-10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113</v>
      </c>
      <c r="B3" s="7" t="s">
        <v>115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 
Level 7 Boys 11-12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D26" sqref="D2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22</v>
      </c>
      <c r="B3" s="7" t="s">
        <v>24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100</v>
      </c>
      <c r="B6" s="7" t="s">
        <v>116</v>
      </c>
      <c r="C6" s="6" t="s">
        <v>10</v>
      </c>
      <c r="D6" s="6">
        <v>8.6</v>
      </c>
      <c r="E6" s="6">
        <v>8.3</v>
      </c>
      <c r="F6" s="6">
        <v>8.2</v>
      </c>
      <c r="G6" s="6">
        <f>SUM(D6:F6)</f>
        <v>25.099999999999998</v>
      </c>
      <c r="H6" s="6"/>
      <c r="I6" s="6">
        <f>G6+H6</f>
        <v>25.099999999999998</v>
      </c>
      <c r="J6" s="6"/>
      <c r="K6" s="6">
        <f t="shared" si="0"/>
        <v>25.099999999999998</v>
      </c>
      <c r="L6" s="6">
        <f>K6+K7</f>
        <v>50.2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8.4</v>
      </c>
      <c r="E7" s="6">
        <v>8.3</v>
      </c>
      <c r="F7" s="6">
        <v>8.4</v>
      </c>
      <c r="G7" s="6">
        <f>SUM(D7:F7)</f>
        <v>25.1</v>
      </c>
      <c r="H7" s="6"/>
      <c r="I7" s="6">
        <f>G7+H7</f>
        <v>25.1</v>
      </c>
      <c r="J7" s="6"/>
      <c r="K7" s="6">
        <f t="shared" si="0"/>
        <v>25.1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100</v>
      </c>
      <c r="B9" s="7" t="s">
        <v>117</v>
      </c>
      <c r="C9" s="6" t="s">
        <v>10</v>
      </c>
      <c r="D9" s="6">
        <v>8.6</v>
      </c>
      <c r="E9" s="6">
        <v>8.4</v>
      </c>
      <c r="F9" s="6">
        <v>8.3</v>
      </c>
      <c r="G9" s="6">
        <f>SUM(D9:F9)</f>
        <v>25.3</v>
      </c>
      <c r="H9" s="6"/>
      <c r="I9" s="6">
        <f>G9+H9</f>
        <v>25.3</v>
      </c>
      <c r="J9" s="6"/>
      <c r="K9" s="6">
        <f t="shared" si="0"/>
        <v>25.3</v>
      </c>
      <c r="L9" s="6">
        <f>K9+K10</f>
        <v>49.7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8.3</v>
      </c>
      <c r="E10" s="6">
        <v>8.1</v>
      </c>
      <c r="F10" s="6">
        <v>8</v>
      </c>
      <c r="G10" s="6">
        <f>SUM(D10:F10)</f>
        <v>24.4</v>
      </c>
      <c r="H10" s="6"/>
      <c r="I10" s="6">
        <f>G10+H10</f>
        <v>24.4</v>
      </c>
      <c r="J10" s="6">
        <v>0</v>
      </c>
      <c r="K10" s="6">
        <f t="shared" si="0"/>
        <v>24.4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3:13" ht="12.75"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3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3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3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 7 Girls 9 &amp;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0" sqref="G30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56</v>
      </c>
      <c r="B3" s="7" t="s">
        <v>70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4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56</v>
      </c>
      <c r="B6" s="7" t="s">
        <v>71</v>
      </c>
      <c r="C6" s="6" t="s">
        <v>10</v>
      </c>
      <c r="D6" s="6">
        <v>9.5</v>
      </c>
      <c r="E6" s="6">
        <v>9.3</v>
      </c>
      <c r="F6" s="6">
        <v>9.6</v>
      </c>
      <c r="G6" s="6">
        <f>SUM(D6:F6)</f>
        <v>28.4</v>
      </c>
      <c r="H6" s="6"/>
      <c r="I6" s="6">
        <f>G6+H6</f>
        <v>28.4</v>
      </c>
      <c r="J6" s="6"/>
      <c r="K6" s="6">
        <f t="shared" si="0"/>
        <v>28.4</v>
      </c>
      <c r="L6" s="6">
        <f>K6+K7</f>
        <v>57.199999999999996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9.6</v>
      </c>
      <c r="E7" s="6">
        <v>9.6</v>
      </c>
      <c r="F7" s="6">
        <v>9.6</v>
      </c>
      <c r="G7" s="6">
        <f>SUM(D7:F7)</f>
        <v>28.799999999999997</v>
      </c>
      <c r="H7" s="6"/>
      <c r="I7" s="6">
        <f>G7+H7</f>
        <v>28.799999999999997</v>
      </c>
      <c r="J7" s="6"/>
      <c r="K7" s="6">
        <f t="shared" si="0"/>
        <v>28.799999999999997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16</v>
      </c>
      <c r="B9" s="7" t="s">
        <v>72</v>
      </c>
      <c r="C9" s="6" t="s">
        <v>10</v>
      </c>
      <c r="D9" s="6">
        <v>8.3</v>
      </c>
      <c r="E9" s="6">
        <v>8.3</v>
      </c>
      <c r="F9" s="6">
        <v>8.4</v>
      </c>
      <c r="G9" s="6">
        <f>SUM(D9:F9)</f>
        <v>25</v>
      </c>
      <c r="H9" s="6"/>
      <c r="I9" s="6">
        <f>G9+H9</f>
        <v>25</v>
      </c>
      <c r="J9" s="6">
        <v>3</v>
      </c>
      <c r="K9" s="6">
        <f t="shared" si="0"/>
        <v>22</v>
      </c>
      <c r="L9" s="6">
        <f>K9+K10</f>
        <v>49.7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9.3</v>
      </c>
      <c r="E10" s="6">
        <v>9.1</v>
      </c>
      <c r="F10" s="6">
        <v>9.3</v>
      </c>
      <c r="G10" s="6">
        <f>SUM(D10:F10)</f>
        <v>27.7</v>
      </c>
      <c r="H10" s="6"/>
      <c r="I10" s="6">
        <f>G10+H10</f>
        <v>27.7</v>
      </c>
      <c r="J10" s="6">
        <v>0</v>
      </c>
      <c r="K10" s="6">
        <f t="shared" si="0"/>
        <v>27.7</v>
      </c>
      <c r="L10" s="6"/>
      <c r="M10" s="1"/>
    </row>
    <row r="11" ht="12.75">
      <c r="K11" s="6"/>
    </row>
    <row r="12" spans="1:13" ht="12.75">
      <c r="A12" s="7" t="s">
        <v>16</v>
      </c>
      <c r="B12" s="7" t="s">
        <v>73</v>
      </c>
      <c r="C12" s="6" t="s">
        <v>10</v>
      </c>
      <c r="D12" s="6">
        <v>9.4</v>
      </c>
      <c r="E12" s="6">
        <v>9.1</v>
      </c>
      <c r="F12" s="6">
        <v>9.2</v>
      </c>
      <c r="G12" s="6">
        <f>SUM(D12:F12)</f>
        <v>27.7</v>
      </c>
      <c r="H12" s="6"/>
      <c r="I12" s="6">
        <f>G12+H12</f>
        <v>27.7</v>
      </c>
      <c r="J12" s="6">
        <v>0</v>
      </c>
      <c r="K12" s="6">
        <f t="shared" si="0"/>
        <v>27.7</v>
      </c>
      <c r="L12" s="6">
        <f>K12+K13</f>
        <v>48.099999999999994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7.8</v>
      </c>
      <c r="E13" s="6">
        <v>7.8</v>
      </c>
      <c r="F13" s="6">
        <v>7.8</v>
      </c>
      <c r="G13" s="6">
        <v>23.4</v>
      </c>
      <c r="H13" s="6"/>
      <c r="I13" s="6">
        <v>23.4</v>
      </c>
      <c r="J13" s="6">
        <v>3</v>
      </c>
      <c r="K13" s="6">
        <f t="shared" si="0"/>
        <v>20.4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 
Level 3 Girls 9-10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H13" sqref="H13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113</v>
      </c>
      <c r="B3" s="7" t="s">
        <v>118</v>
      </c>
      <c r="C3" s="6" t="s">
        <v>10</v>
      </c>
      <c r="D3" s="6">
        <v>8.8</v>
      </c>
      <c r="E3" s="6">
        <v>8.5</v>
      </c>
      <c r="F3" s="6">
        <v>8.5</v>
      </c>
      <c r="G3" s="6">
        <f>SUM(D3:F3)</f>
        <v>25.8</v>
      </c>
      <c r="H3" s="6"/>
      <c r="I3" s="6">
        <f>G3+H3</f>
        <v>25.8</v>
      </c>
      <c r="J3" s="8">
        <v>0.6</v>
      </c>
      <c r="K3" s="6">
        <f>SUM(I3-J3)</f>
        <v>25.2</v>
      </c>
      <c r="L3" s="6">
        <f>K3+K4</f>
        <v>49.900000000000006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8.2</v>
      </c>
      <c r="E4" s="6">
        <v>8.4</v>
      </c>
      <c r="F4" s="6">
        <v>8.1</v>
      </c>
      <c r="G4" s="6">
        <f>SUM(D4:F4)</f>
        <v>24.700000000000003</v>
      </c>
      <c r="H4" s="6"/>
      <c r="I4" s="6">
        <f>G4+H4</f>
        <v>24.700000000000003</v>
      </c>
      <c r="J4" s="6">
        <v>0</v>
      </c>
      <c r="K4" s="6">
        <f aca="true" t="shared" si="0" ref="K4:K16">SUM(I4-J4)</f>
        <v>24.700000000000003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22</v>
      </c>
      <c r="B6" s="7" t="s">
        <v>44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6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100</v>
      </c>
      <c r="B9" s="7" t="s">
        <v>119</v>
      </c>
      <c r="C9" s="6" t="s">
        <v>10</v>
      </c>
      <c r="D9" s="6">
        <v>7.9</v>
      </c>
      <c r="E9" s="6">
        <v>7.6</v>
      </c>
      <c r="F9" s="6">
        <v>7.5</v>
      </c>
      <c r="G9" s="6">
        <f>SUM(D9:F9)</f>
        <v>23</v>
      </c>
      <c r="H9" s="6"/>
      <c r="I9" s="6">
        <f>G9+H9</f>
        <v>23</v>
      </c>
      <c r="J9" s="6">
        <v>3</v>
      </c>
      <c r="K9" s="6">
        <f t="shared" si="0"/>
        <v>20</v>
      </c>
      <c r="L9" s="6">
        <f>K9+K10</f>
        <v>41.900000000000006</v>
      </c>
      <c r="M9" s="1">
        <f>RANK(L9,L:L)</f>
        <v>5</v>
      </c>
    </row>
    <row r="10" spans="1:13" ht="12.75">
      <c r="A10" s="7"/>
      <c r="B10" s="7"/>
      <c r="C10" s="6" t="s">
        <v>11</v>
      </c>
      <c r="D10" s="6">
        <v>7.4</v>
      </c>
      <c r="E10" s="6">
        <v>7.2</v>
      </c>
      <c r="F10" s="6">
        <v>7.3</v>
      </c>
      <c r="G10" s="6">
        <f>SUM(D10:F10)</f>
        <v>21.900000000000002</v>
      </c>
      <c r="H10" s="6"/>
      <c r="I10" s="6">
        <f>G10+H10</f>
        <v>21.900000000000002</v>
      </c>
      <c r="J10" s="6">
        <v>0</v>
      </c>
      <c r="K10" s="6">
        <f t="shared" si="0"/>
        <v>21.900000000000002</v>
      </c>
      <c r="L10" s="6"/>
      <c r="M10" s="1"/>
    </row>
    <row r="11" ht="12.75">
      <c r="K11" s="6"/>
    </row>
    <row r="12" spans="1:13" ht="12.75">
      <c r="A12" s="7" t="s">
        <v>100</v>
      </c>
      <c r="B12" s="7" t="s">
        <v>120</v>
      </c>
      <c r="C12" s="6" t="s">
        <v>10</v>
      </c>
      <c r="D12" s="6">
        <v>9</v>
      </c>
      <c r="E12" s="6">
        <v>8.8</v>
      </c>
      <c r="F12" s="6">
        <v>8.8</v>
      </c>
      <c r="G12" s="6">
        <f>SUM(D12:F12)</f>
        <v>26.6</v>
      </c>
      <c r="H12" s="6"/>
      <c r="I12" s="6">
        <f>G12+H12</f>
        <v>26.6</v>
      </c>
      <c r="J12" s="6">
        <v>0</v>
      </c>
      <c r="K12" s="6">
        <f t="shared" si="0"/>
        <v>26.6</v>
      </c>
      <c r="L12" s="6">
        <f>K12+K13</f>
        <v>53.3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8.8</v>
      </c>
      <c r="E13" s="6">
        <v>8.9</v>
      </c>
      <c r="F13" s="6">
        <v>9</v>
      </c>
      <c r="G13" s="6">
        <v>26.7</v>
      </c>
      <c r="H13" s="6"/>
      <c r="I13" s="6">
        <f>G13+H13</f>
        <v>26.7</v>
      </c>
      <c r="J13" s="6"/>
      <c r="K13" s="6">
        <f t="shared" si="0"/>
        <v>26.7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100</v>
      </c>
      <c r="B15" s="7" t="s">
        <v>121</v>
      </c>
      <c r="C15" s="6" t="s">
        <v>10</v>
      </c>
      <c r="D15" s="6">
        <v>8.8</v>
      </c>
      <c r="E15" s="6">
        <v>8.6</v>
      </c>
      <c r="F15" s="6">
        <v>8.6</v>
      </c>
      <c r="G15" s="6">
        <f>SUM(D15:F15)</f>
        <v>26</v>
      </c>
      <c r="H15" s="6"/>
      <c r="I15" s="6">
        <f>G15+H15</f>
        <v>26</v>
      </c>
      <c r="J15" s="6"/>
      <c r="K15" s="6">
        <f t="shared" si="0"/>
        <v>26</v>
      </c>
      <c r="L15" s="6">
        <f>K15+K16</f>
        <v>51.8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>
        <v>8.7</v>
      </c>
      <c r="E16" s="6">
        <v>8.6</v>
      </c>
      <c r="F16" s="6">
        <v>8.5</v>
      </c>
      <c r="G16" s="6">
        <f>SUM(D16:F16)</f>
        <v>25.799999999999997</v>
      </c>
      <c r="H16" s="6"/>
      <c r="I16" s="6">
        <f>G16+H16</f>
        <v>25.799999999999997</v>
      </c>
      <c r="J16" s="6"/>
      <c r="K16" s="6">
        <f t="shared" si="0"/>
        <v>25.799999999999997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92</v>
      </c>
      <c r="B26" s="7" t="s">
        <v>122</v>
      </c>
      <c r="C26" s="6" t="s">
        <v>10</v>
      </c>
      <c r="D26" s="6">
        <v>8.2</v>
      </c>
      <c r="E26" s="6">
        <v>8</v>
      </c>
      <c r="F26" s="6">
        <v>7.9</v>
      </c>
      <c r="G26" s="6">
        <f>SUM(D26:F26)</f>
        <v>24.1</v>
      </c>
      <c r="H26" s="6"/>
      <c r="I26" s="6">
        <f>G26+H26</f>
        <v>24.1</v>
      </c>
      <c r="J26" s="6"/>
      <c r="K26" s="6">
        <f>SUM(I26-J26)</f>
        <v>24.1</v>
      </c>
      <c r="L26" s="6">
        <f>K26+K27</f>
        <v>47</v>
      </c>
      <c r="M26" s="1">
        <f>RANK(L26,L:L)</f>
        <v>4</v>
      </c>
    </row>
    <row r="27" spans="3:13" ht="12.75">
      <c r="C27" s="6" t="s">
        <v>11</v>
      </c>
      <c r="D27" s="6">
        <v>7.6</v>
      </c>
      <c r="E27" s="6">
        <v>7.8</v>
      </c>
      <c r="F27" s="6">
        <v>7.5</v>
      </c>
      <c r="G27" s="6">
        <f>SUM(D27:F27)</f>
        <v>22.9</v>
      </c>
      <c r="H27" s="6"/>
      <c r="I27" s="6">
        <f>G27+H27</f>
        <v>22.9</v>
      </c>
      <c r="J27" s="6"/>
      <c r="K27" s="6">
        <f>SUM(I27-J27)</f>
        <v>22.9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4" t="s">
        <v>22</v>
      </c>
      <c r="B29" s="4" t="s">
        <v>45</v>
      </c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6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7 Girls 11-12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F33" sqref="F33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90</v>
      </c>
      <c r="B3" s="7" t="s">
        <v>123</v>
      </c>
      <c r="C3" s="6" t="s">
        <v>10</v>
      </c>
      <c r="D3" s="6">
        <v>8.3</v>
      </c>
      <c r="E3" s="6">
        <v>8</v>
      </c>
      <c r="F3" s="6">
        <v>8.4</v>
      </c>
      <c r="G3" s="6">
        <f>SUM(D3:F3)</f>
        <v>24.700000000000003</v>
      </c>
      <c r="H3" s="6"/>
      <c r="I3" s="6">
        <f>G3+H3</f>
        <v>24.700000000000003</v>
      </c>
      <c r="J3" s="8">
        <v>0</v>
      </c>
      <c r="K3" s="6">
        <f>SUM(I3-J3)</f>
        <v>24.700000000000003</v>
      </c>
      <c r="L3" s="6">
        <f>K3+K4</f>
        <v>49.8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8.4</v>
      </c>
      <c r="E4" s="6">
        <v>8.5</v>
      </c>
      <c r="F4" s="6">
        <v>8.2</v>
      </c>
      <c r="G4" s="6">
        <f>SUM(D4:F4)</f>
        <v>25.099999999999998</v>
      </c>
      <c r="H4" s="6"/>
      <c r="I4" s="6">
        <f>G4+H4</f>
        <v>25.099999999999998</v>
      </c>
      <c r="J4" s="6">
        <v>0</v>
      </c>
      <c r="K4" s="6">
        <f aca="true" t="shared" si="0" ref="K4:K16">SUM(I4-J4)</f>
        <v>25.099999999999998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15</v>
      </c>
      <c r="B6" s="7" t="s">
        <v>31</v>
      </c>
      <c r="C6" s="6" t="s">
        <v>10</v>
      </c>
      <c r="D6" s="6">
        <v>8</v>
      </c>
      <c r="E6" s="6">
        <v>8.2</v>
      </c>
      <c r="F6" s="6">
        <v>8.2</v>
      </c>
      <c r="G6" s="6">
        <f>SUM(D6:F6)</f>
        <v>24.4</v>
      </c>
      <c r="H6" s="6"/>
      <c r="I6" s="6">
        <f>G6+H6</f>
        <v>24.4</v>
      </c>
      <c r="J6" s="6"/>
      <c r="K6" s="6">
        <f t="shared" si="0"/>
        <v>24.4</v>
      </c>
      <c r="L6" s="6">
        <f>K6+K7</f>
        <v>49.599999999999994</v>
      </c>
      <c r="M6" s="1">
        <f>RANK(L6,L:L)</f>
        <v>4</v>
      </c>
    </row>
    <row r="7" spans="1:13" ht="12.75">
      <c r="A7" s="7"/>
      <c r="B7" s="7"/>
      <c r="C7" s="6" t="s">
        <v>11</v>
      </c>
      <c r="D7" s="6">
        <v>8.7</v>
      </c>
      <c r="E7" s="6">
        <v>8.7</v>
      </c>
      <c r="F7" s="6">
        <v>8.4</v>
      </c>
      <c r="G7" s="6">
        <f>SUM(D7:F7)</f>
        <v>25.799999999999997</v>
      </c>
      <c r="H7" s="6"/>
      <c r="I7" s="6">
        <f>G7+H7</f>
        <v>25.799999999999997</v>
      </c>
      <c r="J7" s="6">
        <v>0.6</v>
      </c>
      <c r="K7" s="6">
        <f t="shared" si="0"/>
        <v>25.199999999999996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15</v>
      </c>
      <c r="B9" s="7" t="s">
        <v>32</v>
      </c>
      <c r="C9" s="6" t="s">
        <v>10</v>
      </c>
      <c r="D9" s="6">
        <v>8.9</v>
      </c>
      <c r="E9" s="6">
        <v>8.6</v>
      </c>
      <c r="F9" s="6">
        <v>8.8</v>
      </c>
      <c r="G9" s="6">
        <f>SUM(D9:F9)</f>
        <v>26.3</v>
      </c>
      <c r="H9" s="6"/>
      <c r="I9" s="6">
        <f>G9+H9</f>
        <v>26.3</v>
      </c>
      <c r="J9" s="6"/>
      <c r="K9" s="6">
        <f t="shared" si="0"/>
        <v>26.3</v>
      </c>
      <c r="L9" s="6">
        <f>K9+K10</f>
        <v>51.599999999999994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8.4</v>
      </c>
      <c r="E10" s="6">
        <v>8.5</v>
      </c>
      <c r="F10" s="6">
        <v>8.4</v>
      </c>
      <c r="G10" s="6">
        <f>SUM(D10:F10)</f>
        <v>25.299999999999997</v>
      </c>
      <c r="H10" s="6"/>
      <c r="I10" s="6">
        <f>G10+H10</f>
        <v>25.299999999999997</v>
      </c>
      <c r="J10" s="6">
        <v>0</v>
      </c>
      <c r="K10" s="6">
        <f t="shared" si="0"/>
        <v>25.299999999999997</v>
      </c>
      <c r="L10" s="6"/>
      <c r="M10" s="1"/>
    </row>
    <row r="11" ht="12.75">
      <c r="K11" s="6"/>
    </row>
    <row r="12" spans="1:13" ht="12.75">
      <c r="A12" s="7" t="s">
        <v>113</v>
      </c>
      <c r="B12" s="7" t="s">
        <v>124</v>
      </c>
      <c r="C12" s="6" t="s">
        <v>10</v>
      </c>
      <c r="D12" s="6">
        <v>8.9</v>
      </c>
      <c r="E12" s="6">
        <v>8.6</v>
      </c>
      <c r="F12" s="6">
        <v>8.9</v>
      </c>
      <c r="G12" s="6">
        <f>SUM(D12:F12)</f>
        <v>26.4</v>
      </c>
      <c r="H12" s="6"/>
      <c r="I12" s="6">
        <f>G12+H12</f>
        <v>26.4</v>
      </c>
      <c r="J12" s="6">
        <v>0</v>
      </c>
      <c r="K12" s="6">
        <f t="shared" si="0"/>
        <v>26.4</v>
      </c>
      <c r="L12" s="6">
        <f>K12+K13</f>
        <v>50.599999999999994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8.3</v>
      </c>
      <c r="E13" s="6">
        <v>8.2</v>
      </c>
      <c r="F13" s="6">
        <v>8.3</v>
      </c>
      <c r="G13" s="6">
        <v>24.8</v>
      </c>
      <c r="H13" s="6"/>
      <c r="I13" s="6">
        <f>G13+H13</f>
        <v>24.8</v>
      </c>
      <c r="J13" s="6">
        <v>0.6</v>
      </c>
      <c r="K13" s="6">
        <f t="shared" si="0"/>
        <v>24.2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5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7  Girls 13-14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C39" sqref="C3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100</v>
      </c>
      <c r="B3" s="7" t="s">
        <v>125</v>
      </c>
      <c r="C3" s="6" t="s">
        <v>10</v>
      </c>
      <c r="D3" s="6">
        <v>8.6</v>
      </c>
      <c r="E3" s="6">
        <v>8.3</v>
      </c>
      <c r="F3" s="6">
        <v>8.3</v>
      </c>
      <c r="G3" s="6">
        <f>SUM(D3:F3)</f>
        <v>25.2</v>
      </c>
      <c r="H3" s="6"/>
      <c r="I3" s="6">
        <f>G3+H3</f>
        <v>25.2</v>
      </c>
      <c r="J3" s="8">
        <v>0</v>
      </c>
      <c r="K3" s="6">
        <f>SUM(I3-J3)</f>
        <v>25.2</v>
      </c>
      <c r="L3" s="6">
        <f>K3+K4</f>
        <v>50.4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8.6</v>
      </c>
      <c r="E4" s="6">
        <v>8.3</v>
      </c>
      <c r="F4" s="6">
        <v>8.3</v>
      </c>
      <c r="G4" s="6">
        <f>SUM(D4:F4)</f>
        <v>25.2</v>
      </c>
      <c r="H4" s="6"/>
      <c r="I4" s="6">
        <f>G4+H4</f>
        <v>25.2</v>
      </c>
      <c r="J4" s="6">
        <v>0</v>
      </c>
      <c r="K4" s="6">
        <f aca="true" t="shared" si="0" ref="K4:K16">SUM(I4-J4)</f>
        <v>25.2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100</v>
      </c>
      <c r="B6" s="7" t="s">
        <v>126</v>
      </c>
      <c r="C6" s="6" t="s">
        <v>10</v>
      </c>
      <c r="D6" s="6">
        <v>8.9</v>
      </c>
      <c r="E6" s="6">
        <v>8.6</v>
      </c>
      <c r="F6" s="6">
        <v>8.7</v>
      </c>
      <c r="G6" s="6">
        <f>SUM(D6:F6)</f>
        <v>26.2</v>
      </c>
      <c r="H6" s="6"/>
      <c r="I6" s="6">
        <f>G6+H6</f>
        <v>26.2</v>
      </c>
      <c r="J6" s="6"/>
      <c r="K6" s="6">
        <f t="shared" si="0"/>
        <v>26.2</v>
      </c>
      <c r="L6" s="6">
        <f>K6+K7</f>
        <v>50.599999999999994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8.4</v>
      </c>
      <c r="E7" s="6">
        <v>8.1</v>
      </c>
      <c r="F7" s="6">
        <v>7.9</v>
      </c>
      <c r="G7" s="6">
        <f>SUM(D7:F7)</f>
        <v>24.4</v>
      </c>
      <c r="H7" s="6"/>
      <c r="I7" s="6">
        <f>G7+H7</f>
        <v>24.4</v>
      </c>
      <c r="J7" s="6"/>
      <c r="K7" s="6">
        <f t="shared" si="0"/>
        <v>24.4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113</v>
      </c>
      <c r="B9" s="7" t="s">
        <v>127</v>
      </c>
      <c r="C9" s="6" t="s">
        <v>10</v>
      </c>
      <c r="D9" s="6">
        <v>8.5</v>
      </c>
      <c r="E9" s="6">
        <v>8</v>
      </c>
      <c r="F9" s="6">
        <v>8.3</v>
      </c>
      <c r="G9" s="6">
        <f>SUM(D9:F9)</f>
        <v>24.8</v>
      </c>
      <c r="H9" s="6"/>
      <c r="I9" s="6">
        <f>G9+H9</f>
        <v>24.8</v>
      </c>
      <c r="J9" s="6">
        <v>3</v>
      </c>
      <c r="K9" s="6">
        <f t="shared" si="0"/>
        <v>21.8</v>
      </c>
      <c r="L9" s="6">
        <f>K9+K10</f>
        <v>46.7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8.7</v>
      </c>
      <c r="E10" s="6">
        <v>8.4</v>
      </c>
      <c r="F10" s="6">
        <v>8.4</v>
      </c>
      <c r="G10" s="6">
        <f>SUM(D10:F10)</f>
        <v>25.5</v>
      </c>
      <c r="H10" s="6"/>
      <c r="I10" s="6">
        <f>G10+H10</f>
        <v>25.5</v>
      </c>
      <c r="J10" s="6">
        <v>0.6</v>
      </c>
      <c r="K10" s="6">
        <f t="shared" si="0"/>
        <v>24.9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6 Girls 8 &amp; under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1" sqref="D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90</v>
      </c>
      <c r="B3" s="7" t="s">
        <v>128</v>
      </c>
      <c r="C3" s="6" t="s">
        <v>10</v>
      </c>
      <c r="D3" s="6">
        <v>8.1</v>
      </c>
      <c r="E3" s="6">
        <v>8.4</v>
      </c>
      <c r="F3" s="6">
        <v>8.2</v>
      </c>
      <c r="G3" s="6">
        <f>SUM(D3:F3)</f>
        <v>24.7</v>
      </c>
      <c r="H3" s="6"/>
      <c r="I3" s="6">
        <f>G3+H3</f>
        <v>24.7</v>
      </c>
      <c r="J3" s="8">
        <v>0</v>
      </c>
      <c r="K3" s="6">
        <f>SUM(I3-J3)</f>
        <v>24.7</v>
      </c>
      <c r="L3" s="6">
        <f>K3+K4</f>
        <v>48.099999999999994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</v>
      </c>
      <c r="E4" s="6">
        <v>7.7</v>
      </c>
      <c r="F4" s="6">
        <v>7.7</v>
      </c>
      <c r="G4" s="6">
        <f>SUM(D4:F4)</f>
        <v>23.4</v>
      </c>
      <c r="H4" s="6"/>
      <c r="I4" s="6">
        <f>G4+H4</f>
        <v>23.4</v>
      </c>
      <c r="J4" s="6">
        <v>0</v>
      </c>
      <c r="K4" s="6">
        <f aca="true" t="shared" si="0" ref="K4:K16">SUM(I4-J4)</f>
        <v>23.4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90</v>
      </c>
      <c r="B6" s="7" t="s">
        <v>129</v>
      </c>
      <c r="C6" s="6" t="s">
        <v>10</v>
      </c>
      <c r="D6" s="6">
        <v>7.8</v>
      </c>
      <c r="E6" s="6">
        <v>8</v>
      </c>
      <c r="F6" s="6">
        <v>8</v>
      </c>
      <c r="G6" s="6">
        <f>SUM(D6:F6)</f>
        <v>23.8</v>
      </c>
      <c r="H6" s="6"/>
      <c r="I6" s="6">
        <f>G6+H6</f>
        <v>23.8</v>
      </c>
      <c r="J6" s="6"/>
      <c r="K6" s="6">
        <f t="shared" si="0"/>
        <v>23.8</v>
      </c>
      <c r="L6" s="6">
        <f>K6+K7</f>
        <v>47.7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7.7</v>
      </c>
      <c r="E7" s="6">
        <v>8</v>
      </c>
      <c r="F7" s="6">
        <v>8.2</v>
      </c>
      <c r="G7" s="6">
        <f>SUM(D7:F7)</f>
        <v>23.9</v>
      </c>
      <c r="H7" s="6"/>
      <c r="I7" s="6">
        <f>G7+H7</f>
        <v>23.9</v>
      </c>
      <c r="J7" s="6"/>
      <c r="K7" s="6">
        <f t="shared" si="0"/>
        <v>23.9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15</v>
      </c>
      <c r="B9" s="7" t="s">
        <v>130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&amp;C&amp;"Arial,Bold"Tumbling
Level 6 Girls 13-14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G36" sqref="G3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77</v>
      </c>
      <c r="B3" s="7" t="s">
        <v>131</v>
      </c>
      <c r="C3" s="6" t="s">
        <v>10</v>
      </c>
      <c r="D3" s="6">
        <v>8.7</v>
      </c>
      <c r="E3" s="6">
        <v>8.8</v>
      </c>
      <c r="F3" s="6">
        <v>9.1</v>
      </c>
      <c r="G3" s="6">
        <f>SUM(D3:F3)</f>
        <v>26.6</v>
      </c>
      <c r="H3" s="6"/>
      <c r="I3" s="6">
        <f>G3+H3</f>
        <v>26.6</v>
      </c>
      <c r="J3" s="8">
        <v>0</v>
      </c>
      <c r="K3" s="6">
        <f>SUM(I3-J3)</f>
        <v>26.6</v>
      </c>
      <c r="L3" s="6">
        <f>K3+K4</f>
        <v>52.900000000000006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8.6</v>
      </c>
      <c r="E4" s="6">
        <v>8.9</v>
      </c>
      <c r="F4" s="6">
        <v>8.8</v>
      </c>
      <c r="G4" s="6">
        <f>SUM(D4:F4)</f>
        <v>26.3</v>
      </c>
      <c r="H4" s="6"/>
      <c r="I4" s="6">
        <f>G4+H4</f>
        <v>26.3</v>
      </c>
      <c r="J4" s="6">
        <v>0</v>
      </c>
      <c r="K4" s="6">
        <f aca="true" t="shared" si="0" ref="K4:K16">SUM(I4-J4)</f>
        <v>26.3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22</v>
      </c>
      <c r="B6" s="7" t="s">
        <v>43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8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4:12" ht="12" customHeight="1"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22</v>
      </c>
      <c r="B9" s="7" t="s">
        <v>23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8</v>
      </c>
    </row>
    <row r="10" spans="3:13" ht="12.75"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4" t="s">
        <v>100</v>
      </c>
      <c r="B12" s="4" t="s">
        <v>132</v>
      </c>
      <c r="C12" s="6" t="s">
        <v>10</v>
      </c>
      <c r="D12" s="6">
        <v>8.4</v>
      </c>
      <c r="E12" s="6">
        <v>7.9</v>
      </c>
      <c r="F12" s="6">
        <v>8.1</v>
      </c>
      <c r="G12" s="6">
        <f>SUM(D12:F12)</f>
        <v>24.4</v>
      </c>
      <c r="H12" s="6"/>
      <c r="I12" s="6">
        <f>G12+H12</f>
        <v>24.4</v>
      </c>
      <c r="J12" s="6">
        <v>3</v>
      </c>
      <c r="K12" s="6">
        <f t="shared" si="0"/>
        <v>21.4</v>
      </c>
      <c r="L12" s="6">
        <f>K12+K13</f>
        <v>47.599999999999994</v>
      </c>
      <c r="M12" s="1">
        <f>RANK(L12,L:L)</f>
        <v>7</v>
      </c>
    </row>
    <row r="13" spans="1:13" ht="12.75">
      <c r="A13" s="7"/>
      <c r="B13" s="7"/>
      <c r="C13" s="6" t="s">
        <v>11</v>
      </c>
      <c r="D13" s="6">
        <v>8.9</v>
      </c>
      <c r="E13" s="6">
        <v>8.8</v>
      </c>
      <c r="F13" s="6">
        <v>8.5</v>
      </c>
      <c r="G13" s="6">
        <v>26.2</v>
      </c>
      <c r="H13" s="6"/>
      <c r="I13" s="6">
        <f>G13+H13</f>
        <v>26.2</v>
      </c>
      <c r="J13" s="6"/>
      <c r="K13" s="6">
        <f t="shared" si="0"/>
        <v>26.2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100</v>
      </c>
      <c r="B15" s="7" t="s">
        <v>133</v>
      </c>
      <c r="C15" s="6" t="s">
        <v>10</v>
      </c>
      <c r="D15" s="6">
        <v>8.9</v>
      </c>
      <c r="E15" s="6">
        <v>8.7</v>
      </c>
      <c r="F15" s="6">
        <v>8.1</v>
      </c>
      <c r="G15" s="6">
        <f>SUM(D15:F15)</f>
        <v>25.700000000000003</v>
      </c>
      <c r="H15" s="6"/>
      <c r="I15" s="6">
        <f>G15+H15</f>
        <v>25.700000000000003</v>
      </c>
      <c r="J15" s="6"/>
      <c r="K15" s="6">
        <f t="shared" si="0"/>
        <v>25.700000000000003</v>
      </c>
      <c r="L15" s="6">
        <f>K15+K16</f>
        <v>51.300000000000004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>
        <v>8.7</v>
      </c>
      <c r="E16" s="6">
        <v>8.5</v>
      </c>
      <c r="F16" s="6">
        <v>8.4</v>
      </c>
      <c r="G16" s="6">
        <f>SUM(D16:F16)</f>
        <v>25.6</v>
      </c>
      <c r="H16" s="6"/>
      <c r="I16" s="6">
        <f>G16+H16</f>
        <v>25.6</v>
      </c>
      <c r="J16" s="6"/>
      <c r="K16" s="6">
        <f t="shared" si="0"/>
        <v>25.6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100</v>
      </c>
      <c r="B26" s="7" t="s">
        <v>134</v>
      </c>
      <c r="C26" s="6" t="s">
        <v>10</v>
      </c>
      <c r="D26" s="6">
        <v>9.4</v>
      </c>
      <c r="E26" s="6">
        <v>9.4</v>
      </c>
      <c r="F26" s="6">
        <v>9.3</v>
      </c>
      <c r="G26" s="6">
        <f>SUM(D26:F26)</f>
        <v>28.1</v>
      </c>
      <c r="H26" s="6"/>
      <c r="I26" s="6">
        <f>G26+H26</f>
        <v>28.1</v>
      </c>
      <c r="J26" s="6"/>
      <c r="K26" s="6">
        <f>SUM(I26-J26)</f>
        <v>28.1</v>
      </c>
      <c r="L26" s="6">
        <f>K26+K27</f>
        <v>54.400000000000006</v>
      </c>
      <c r="M26" s="1">
        <f>RANK(L26,L:L)</f>
        <v>1</v>
      </c>
    </row>
    <row r="27" spans="3:13" ht="12.75">
      <c r="C27" s="6" t="s">
        <v>11</v>
      </c>
      <c r="D27" s="6">
        <v>8.8</v>
      </c>
      <c r="E27" s="6">
        <v>8.8</v>
      </c>
      <c r="F27" s="6">
        <v>8.7</v>
      </c>
      <c r="G27" s="6">
        <f>SUM(D27:F27)</f>
        <v>26.3</v>
      </c>
      <c r="H27" s="6"/>
      <c r="I27" s="6">
        <f>G27+H27</f>
        <v>26.3</v>
      </c>
      <c r="J27" s="6"/>
      <c r="K27" s="6">
        <f>SUM(I27-J27)</f>
        <v>26.3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7" t="s">
        <v>15</v>
      </c>
      <c r="B29" s="7" t="s">
        <v>135</v>
      </c>
      <c r="C29" s="6" t="s">
        <v>10</v>
      </c>
      <c r="D29" s="6">
        <v>9.1</v>
      </c>
      <c r="E29" s="6">
        <v>9</v>
      </c>
      <c r="F29" s="6">
        <v>9</v>
      </c>
      <c r="G29" s="6">
        <f>SUM(D29:F29)</f>
        <v>27.1</v>
      </c>
      <c r="H29" s="6"/>
      <c r="I29" s="6">
        <f>G29+H29</f>
        <v>27.1</v>
      </c>
      <c r="J29" s="6"/>
      <c r="K29" s="6">
        <f>SUM(I29-J29)</f>
        <v>27.1</v>
      </c>
      <c r="L29" s="6">
        <f>K29+K30</f>
        <v>53.2</v>
      </c>
      <c r="M29" s="1">
        <f>RANK(L29,L:L)</f>
        <v>2</v>
      </c>
    </row>
    <row r="30" spans="3:13" ht="12.75">
      <c r="C30" s="6" t="s">
        <v>11</v>
      </c>
      <c r="D30" s="6">
        <v>9</v>
      </c>
      <c r="E30" s="6">
        <v>8.8</v>
      </c>
      <c r="F30" s="6">
        <v>8.9</v>
      </c>
      <c r="G30" s="6">
        <f>SUM(D30:F30)</f>
        <v>26.700000000000003</v>
      </c>
      <c r="H30" s="6"/>
      <c r="I30" s="6">
        <f>G30+H30</f>
        <v>26.700000000000003</v>
      </c>
      <c r="J30" s="6">
        <v>0.6</v>
      </c>
      <c r="K30" s="6">
        <f>SUM(I30-J30)</f>
        <v>26.1</v>
      </c>
      <c r="L30" s="6"/>
      <c r="M30" s="1"/>
    </row>
    <row r="32" spans="1:13" ht="12.75">
      <c r="A32" s="4" t="s">
        <v>113</v>
      </c>
      <c r="B32" s="4" t="s">
        <v>136</v>
      </c>
      <c r="C32" s="6" t="s">
        <v>10</v>
      </c>
      <c r="D32" s="6">
        <v>8.7</v>
      </c>
      <c r="E32" s="6">
        <v>8.4</v>
      </c>
      <c r="F32" s="6">
        <v>8.5</v>
      </c>
      <c r="G32" s="6">
        <f>SUM(D32:F32)</f>
        <v>25.6</v>
      </c>
      <c r="H32" s="6"/>
      <c r="I32" s="6">
        <f>G32+H32</f>
        <v>25.6</v>
      </c>
      <c r="J32" s="6"/>
      <c r="K32" s="6">
        <f>SUM(I32-J32)</f>
        <v>25.6</v>
      </c>
      <c r="L32" s="6">
        <f>K32+K33</f>
        <v>50.5</v>
      </c>
      <c r="M32" s="1">
        <f>RANK(L32,L:L)</f>
        <v>5</v>
      </c>
    </row>
    <row r="33" spans="3:13" ht="12.75">
      <c r="C33" s="6" t="s">
        <v>11</v>
      </c>
      <c r="D33" s="6">
        <v>8.7</v>
      </c>
      <c r="E33" s="6">
        <v>8.4</v>
      </c>
      <c r="F33" s="6">
        <v>8.4</v>
      </c>
      <c r="G33" s="6">
        <f>SUM(D33:F33)</f>
        <v>25.5</v>
      </c>
      <c r="H33" s="6"/>
      <c r="I33" s="6">
        <f>G33+H33</f>
        <v>25.5</v>
      </c>
      <c r="J33" s="6">
        <v>0.6</v>
      </c>
      <c r="K33" s="6">
        <f>SUM(I33-J33)</f>
        <v>24.9</v>
      </c>
      <c r="L33" s="6"/>
      <c r="M33" s="1"/>
    </row>
    <row r="35" spans="1:13" ht="12.75">
      <c r="A35" s="4" t="s">
        <v>113</v>
      </c>
      <c r="B35" s="4" t="s">
        <v>137</v>
      </c>
      <c r="C35" s="6" t="s">
        <v>10</v>
      </c>
      <c r="D35" s="6">
        <v>8.5</v>
      </c>
      <c r="E35" s="6">
        <v>8.2</v>
      </c>
      <c r="F35" s="6">
        <v>8.3</v>
      </c>
      <c r="G35" s="6">
        <f>SUM(D35:F35)</f>
        <v>25</v>
      </c>
      <c r="H35" s="6"/>
      <c r="I35" s="6">
        <f>G35+H35</f>
        <v>25</v>
      </c>
      <c r="J35" s="6"/>
      <c r="K35" s="6">
        <f>SUM(I35-J35)</f>
        <v>25</v>
      </c>
      <c r="L35" s="6">
        <f>K35+K36</f>
        <v>50.099999999999994</v>
      </c>
      <c r="M35" s="1">
        <f>RANK(L35,L:L)</f>
        <v>6</v>
      </c>
    </row>
    <row r="36" spans="3:13" ht="12.75">
      <c r="C36" s="6" t="s">
        <v>11</v>
      </c>
      <c r="D36" s="6">
        <v>8.6</v>
      </c>
      <c r="E36" s="6">
        <v>8.3</v>
      </c>
      <c r="F36" s="6">
        <v>8.2</v>
      </c>
      <c r="G36" s="6">
        <f>SUM(D36:F36)</f>
        <v>25.099999999999998</v>
      </c>
      <c r="H36" s="6"/>
      <c r="I36" s="6">
        <f>G36+H36</f>
        <v>25.099999999999998</v>
      </c>
      <c r="J36" s="6"/>
      <c r="K36" s="6">
        <f>SUM(I36-J36)</f>
        <v>25.099999999999998</v>
      </c>
      <c r="L36" s="6"/>
      <c r="M36" s="1"/>
    </row>
    <row r="38" spans="3:13" ht="12.75">
      <c r="C38" s="6" t="s">
        <v>10</v>
      </c>
      <c r="D38" s="6"/>
      <c r="E38" s="6"/>
      <c r="F38" s="6"/>
      <c r="G38" s="6">
        <f>SUM(D38:F38)</f>
        <v>0</v>
      </c>
      <c r="H38" s="6"/>
      <c r="I38" s="6">
        <f>G38+H38</f>
        <v>0</v>
      </c>
      <c r="J38" s="6"/>
      <c r="K38" s="6">
        <f>SUM(I38-J38)</f>
        <v>0</v>
      </c>
      <c r="L38" s="6">
        <f>K38+K39</f>
        <v>0</v>
      </c>
      <c r="M38" s="1">
        <f>RANK(L38,L:L)</f>
        <v>8</v>
      </c>
    </row>
    <row r="39" spans="3:13" ht="12.75">
      <c r="C39" s="6" t="s">
        <v>11</v>
      </c>
      <c r="D39" s="6"/>
      <c r="E39" s="6"/>
      <c r="F39" s="6"/>
      <c r="G39" s="6">
        <f>SUM(D39:F39)</f>
        <v>0</v>
      </c>
      <c r="H39" s="6"/>
      <c r="I39" s="6">
        <f>G39+H39</f>
        <v>0</v>
      </c>
      <c r="J39" s="6"/>
      <c r="K39" s="6">
        <f>SUM(I39-J39)</f>
        <v>0</v>
      </c>
      <c r="L39" s="6"/>
      <c r="M39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6 Girls 9-10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9" sqref="D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61</v>
      </c>
      <c r="B3" s="7" t="s">
        <v>63</v>
      </c>
      <c r="C3" s="6" t="s">
        <v>10</v>
      </c>
      <c r="D3" s="6">
        <v>8.1</v>
      </c>
      <c r="E3" s="6">
        <v>8</v>
      </c>
      <c r="F3" s="6">
        <v>8.3</v>
      </c>
      <c r="G3" s="6">
        <f>SUM(D3:F3)</f>
        <v>24.400000000000002</v>
      </c>
      <c r="H3" s="6"/>
      <c r="I3" s="6">
        <f>G3+H3</f>
        <v>24.400000000000002</v>
      </c>
      <c r="J3" s="8">
        <v>0.6</v>
      </c>
      <c r="K3" s="6">
        <f>SUM(I3-J3)</f>
        <v>23.8</v>
      </c>
      <c r="L3" s="6">
        <f>K3+K4</f>
        <v>48.8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8.3</v>
      </c>
      <c r="E4" s="6">
        <v>8.3</v>
      </c>
      <c r="F4" s="6">
        <v>8.4</v>
      </c>
      <c r="G4" s="6">
        <f>SUM(D4:F4)</f>
        <v>25</v>
      </c>
      <c r="H4" s="6"/>
      <c r="I4" s="6">
        <f>G4+H4</f>
        <v>25</v>
      </c>
      <c r="J4" s="6">
        <v>0</v>
      </c>
      <c r="K4" s="6">
        <f aca="true" t="shared" si="0" ref="K4:K16">SUM(I4-J4)</f>
        <v>25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61</v>
      </c>
      <c r="B6" s="7" t="s">
        <v>62</v>
      </c>
      <c r="C6" s="6" t="s">
        <v>10</v>
      </c>
      <c r="D6" s="6">
        <v>8.6</v>
      </c>
      <c r="E6" s="6">
        <v>8.6</v>
      </c>
      <c r="F6" s="6">
        <v>8.8</v>
      </c>
      <c r="G6" s="6">
        <f>SUM(D6:F6)</f>
        <v>26</v>
      </c>
      <c r="H6" s="6"/>
      <c r="I6" s="6">
        <f>G6+H6</f>
        <v>26</v>
      </c>
      <c r="J6" s="6"/>
      <c r="K6" s="6">
        <f t="shared" si="0"/>
        <v>26</v>
      </c>
      <c r="L6" s="6">
        <f>K6+K7</f>
        <v>53.3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9.2</v>
      </c>
      <c r="E7" s="6">
        <v>9.1</v>
      </c>
      <c r="F7" s="6">
        <v>9</v>
      </c>
      <c r="G7" s="6">
        <f>SUM(D7:F7)</f>
        <v>27.299999999999997</v>
      </c>
      <c r="H7" s="6"/>
      <c r="I7" s="6">
        <f>G7+H7</f>
        <v>27.299999999999997</v>
      </c>
      <c r="J7" s="6"/>
      <c r="K7" s="6">
        <f t="shared" si="0"/>
        <v>27.299999999999997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15</v>
      </c>
      <c r="B9" s="7" t="s">
        <v>138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6 Girls 15 &amp; over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D38" sqref="D38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113</v>
      </c>
      <c r="B3" s="7" t="s">
        <v>139</v>
      </c>
      <c r="C3" s="6" t="s">
        <v>10</v>
      </c>
      <c r="D3" s="6">
        <v>8.7</v>
      </c>
      <c r="E3" s="6">
        <v>8.3</v>
      </c>
      <c r="F3" s="6">
        <v>8.4</v>
      </c>
      <c r="G3" s="6">
        <f>SUM(D3:F3)</f>
        <v>25.4</v>
      </c>
      <c r="H3" s="6"/>
      <c r="I3" s="6">
        <f>G3+H3</f>
        <v>25.4</v>
      </c>
      <c r="J3" s="8">
        <v>0</v>
      </c>
      <c r="K3" s="6">
        <f>SUM(I3-J3)</f>
        <v>25.4</v>
      </c>
      <c r="L3" s="6">
        <f>K3+K4</f>
        <v>49.5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8.5</v>
      </c>
      <c r="E4" s="6">
        <v>8.2</v>
      </c>
      <c r="F4" s="6">
        <v>8</v>
      </c>
      <c r="G4" s="6">
        <f>SUM(D4:F4)</f>
        <v>24.7</v>
      </c>
      <c r="H4" s="6"/>
      <c r="I4" s="6">
        <f>G4+H4</f>
        <v>24.7</v>
      </c>
      <c r="J4" s="6">
        <v>0.6</v>
      </c>
      <c r="K4" s="6">
        <f aca="true" t="shared" si="0" ref="K4:K16">SUM(I4-J4)</f>
        <v>24.099999999999998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113</v>
      </c>
      <c r="B6" s="7" t="s">
        <v>140</v>
      </c>
      <c r="C6" s="6" t="s">
        <v>10</v>
      </c>
      <c r="D6" s="6">
        <v>8.9</v>
      </c>
      <c r="E6" s="6">
        <v>8.8</v>
      </c>
      <c r="F6" s="6">
        <v>9</v>
      </c>
      <c r="G6" s="6">
        <f>SUM(D6:F6)</f>
        <v>26.700000000000003</v>
      </c>
      <c r="H6" s="6"/>
      <c r="I6" s="6">
        <f>G6+H6</f>
        <v>26.700000000000003</v>
      </c>
      <c r="J6" s="6">
        <v>0.6</v>
      </c>
      <c r="K6" s="6">
        <f t="shared" si="0"/>
        <v>26.1</v>
      </c>
      <c r="L6" s="6">
        <f>K6+K7</f>
        <v>52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8.6</v>
      </c>
      <c r="E7" s="6">
        <v>8.7</v>
      </c>
      <c r="F7" s="6">
        <v>8.6</v>
      </c>
      <c r="G7" s="6">
        <f>SUM(D7:F7)</f>
        <v>25.9</v>
      </c>
      <c r="H7" s="6"/>
      <c r="I7" s="6">
        <f>G7+H7</f>
        <v>25.9</v>
      </c>
      <c r="J7" s="6"/>
      <c r="K7" s="6">
        <f t="shared" si="0"/>
        <v>25.9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113</v>
      </c>
      <c r="B9" s="7" t="s">
        <v>141</v>
      </c>
      <c r="C9" s="6" t="s">
        <v>10</v>
      </c>
      <c r="D9" s="6">
        <v>8.3</v>
      </c>
      <c r="E9" s="6">
        <v>8.4</v>
      </c>
      <c r="F9" s="6">
        <v>8.6</v>
      </c>
      <c r="G9" s="6">
        <f>SUM(D9:F9)</f>
        <v>25.300000000000004</v>
      </c>
      <c r="H9" s="6"/>
      <c r="I9" s="6">
        <f>G9+H9</f>
        <v>25.300000000000004</v>
      </c>
      <c r="J9" s="6">
        <v>3</v>
      </c>
      <c r="K9" s="6">
        <f t="shared" si="0"/>
        <v>22.300000000000004</v>
      </c>
      <c r="L9" s="6">
        <f>K9+K10</f>
        <v>47.2</v>
      </c>
      <c r="M9" s="1">
        <f>RANK(L9,L:L)</f>
        <v>4</v>
      </c>
    </row>
    <row r="10" spans="1:13" ht="12.75">
      <c r="A10" s="7"/>
      <c r="B10" s="7"/>
      <c r="C10" s="6" t="s">
        <v>11</v>
      </c>
      <c r="D10" s="6">
        <v>8.6</v>
      </c>
      <c r="E10" s="6">
        <v>8.3</v>
      </c>
      <c r="F10" s="6">
        <v>8.3</v>
      </c>
      <c r="G10" s="6">
        <f>SUM(D10:F10)</f>
        <v>25.2</v>
      </c>
      <c r="H10" s="6"/>
      <c r="I10" s="6">
        <f>G10+H10</f>
        <v>25.2</v>
      </c>
      <c r="J10" s="6">
        <v>0.3</v>
      </c>
      <c r="K10" s="6">
        <f t="shared" si="0"/>
        <v>24.9</v>
      </c>
      <c r="L10" s="6"/>
      <c r="M10" s="1"/>
    </row>
    <row r="11" ht="12.75">
      <c r="K11" s="6"/>
    </row>
    <row r="12" spans="1:13" ht="12.75">
      <c r="A12" s="7" t="s">
        <v>113</v>
      </c>
      <c r="B12" s="7" t="s">
        <v>142</v>
      </c>
      <c r="C12" s="6" t="s">
        <v>10</v>
      </c>
      <c r="D12" s="6">
        <v>8.8</v>
      </c>
      <c r="E12" s="6">
        <v>8.5</v>
      </c>
      <c r="F12" s="6">
        <v>8.5</v>
      </c>
      <c r="G12" s="6">
        <f>SUM(D12:F12)</f>
        <v>25.8</v>
      </c>
      <c r="H12" s="6"/>
      <c r="I12" s="6">
        <f>G12+H12</f>
        <v>25.8</v>
      </c>
      <c r="J12" s="6">
        <v>0</v>
      </c>
      <c r="K12" s="6">
        <f t="shared" si="0"/>
        <v>25.8</v>
      </c>
      <c r="L12" s="6">
        <f>K12+K13</f>
        <v>50.2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8.6</v>
      </c>
      <c r="E13" s="6">
        <v>8.2</v>
      </c>
      <c r="F13" s="6">
        <v>8.4</v>
      </c>
      <c r="G13" s="6">
        <v>25</v>
      </c>
      <c r="H13" s="6"/>
      <c r="I13" s="6">
        <f>G13+H13</f>
        <v>25</v>
      </c>
      <c r="J13" s="6">
        <v>0.6</v>
      </c>
      <c r="K13" s="6">
        <f t="shared" si="0"/>
        <v>24.4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16</v>
      </c>
      <c r="B15" s="7" t="s">
        <v>64</v>
      </c>
      <c r="C15" s="6" t="s">
        <v>10</v>
      </c>
      <c r="D15" s="6">
        <v>2.8</v>
      </c>
      <c r="E15" s="6">
        <v>2.8</v>
      </c>
      <c r="F15" s="6">
        <v>2.8</v>
      </c>
      <c r="G15" s="6">
        <f>SUM(D15:F15)</f>
        <v>8.399999999999999</v>
      </c>
      <c r="H15" s="6"/>
      <c r="I15" s="6">
        <f>G15+H15</f>
        <v>8.399999999999999</v>
      </c>
      <c r="J15" s="6">
        <v>3</v>
      </c>
      <c r="K15" s="6">
        <f t="shared" si="0"/>
        <v>5.399999999999999</v>
      </c>
      <c r="L15" s="6">
        <f>K15+K16</f>
        <v>27.9</v>
      </c>
      <c r="M15" s="1">
        <f>RANK(L15,L:L)</f>
        <v>6</v>
      </c>
    </row>
    <row r="16" spans="1:13" ht="12.75">
      <c r="A16" s="7"/>
      <c r="B16" s="7"/>
      <c r="C16" s="6" t="s">
        <v>11</v>
      </c>
      <c r="D16" s="6">
        <v>7.9</v>
      </c>
      <c r="E16" s="6">
        <v>7.6</v>
      </c>
      <c r="F16" s="6">
        <v>7.6</v>
      </c>
      <c r="G16" s="6">
        <f>SUM(D16:F16)</f>
        <v>23.1</v>
      </c>
      <c r="H16" s="6"/>
      <c r="I16" s="6">
        <f>G16+H16</f>
        <v>23.1</v>
      </c>
      <c r="J16" s="6">
        <v>0.6</v>
      </c>
      <c r="K16" s="6">
        <f t="shared" si="0"/>
        <v>22.5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16</v>
      </c>
      <c r="B26" s="7" t="s">
        <v>28</v>
      </c>
      <c r="C26" s="6" t="s">
        <v>10</v>
      </c>
      <c r="D26" s="6">
        <v>8.3</v>
      </c>
      <c r="E26" s="6">
        <v>8</v>
      </c>
      <c r="F26" s="6">
        <v>7.9</v>
      </c>
      <c r="G26" s="6">
        <f>SUM(D26:F26)</f>
        <v>24.200000000000003</v>
      </c>
      <c r="H26" s="6"/>
      <c r="I26" s="6">
        <f>G26+H26</f>
        <v>24.200000000000003</v>
      </c>
      <c r="J26" s="6">
        <v>3</v>
      </c>
      <c r="K26" s="6">
        <f>SUM(I26-J26)</f>
        <v>21.200000000000003</v>
      </c>
      <c r="L26" s="6">
        <f>K26+K27</f>
        <v>46.400000000000006</v>
      </c>
      <c r="M26" s="1">
        <f>RANK(L26,L:L)</f>
        <v>5</v>
      </c>
    </row>
    <row r="27" spans="3:13" ht="12.75">
      <c r="C27" s="6" t="s">
        <v>11</v>
      </c>
      <c r="D27" s="6">
        <v>8.5</v>
      </c>
      <c r="E27" s="6">
        <v>8.4</v>
      </c>
      <c r="F27" s="6">
        <v>8.3</v>
      </c>
      <c r="G27" s="6">
        <f>SUM(D27:F27)</f>
        <v>25.2</v>
      </c>
      <c r="H27" s="6"/>
      <c r="I27" s="6">
        <f>G27+H27</f>
        <v>25.2</v>
      </c>
      <c r="J27" s="6"/>
      <c r="K27" s="6">
        <f>SUM(I27-J27)</f>
        <v>25.2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7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6 Girls 11-12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16" sqref="G1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22</v>
      </c>
      <c r="B3" s="7" t="s">
        <v>58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22</v>
      </c>
      <c r="B6" s="7" t="s">
        <v>38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22</v>
      </c>
      <c r="B9" s="7" t="s">
        <v>39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 t="s">
        <v>113</v>
      </c>
      <c r="B12" s="7" t="s">
        <v>143</v>
      </c>
      <c r="C12" s="6" t="s">
        <v>10</v>
      </c>
      <c r="D12" s="6">
        <v>9.5</v>
      </c>
      <c r="E12" s="6">
        <v>9.4</v>
      </c>
      <c r="F12" s="6">
        <v>9.2</v>
      </c>
      <c r="G12" s="6">
        <f>SUM(D12:F12)</f>
        <v>28.099999999999998</v>
      </c>
      <c r="H12" s="6">
        <v>3.3</v>
      </c>
      <c r="I12" s="6">
        <f>G12+H12</f>
        <v>31.4</v>
      </c>
      <c r="J12" s="6">
        <v>0</v>
      </c>
      <c r="K12" s="6">
        <f t="shared" si="0"/>
        <v>31.4</v>
      </c>
      <c r="L12" s="6">
        <f>K12+K13</f>
        <v>62.3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9</v>
      </c>
      <c r="E13" s="6">
        <v>9.1</v>
      </c>
      <c r="F13" s="6">
        <v>8.9</v>
      </c>
      <c r="G13" s="6">
        <v>27</v>
      </c>
      <c r="H13" s="6">
        <v>3.9</v>
      </c>
      <c r="I13" s="6">
        <f>G13+H13</f>
        <v>30.9</v>
      </c>
      <c r="J13" s="6"/>
      <c r="K13" s="6">
        <f t="shared" si="0"/>
        <v>30.9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Y Elite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B31" sqref="B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90</v>
      </c>
      <c r="B3" s="7" t="s">
        <v>144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22</v>
      </c>
      <c r="B6" s="7" t="s">
        <v>59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22</v>
      </c>
      <c r="B9" s="7" t="s">
        <v>192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JR Elite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31" sqref="G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145</v>
      </c>
      <c r="B3" s="7" t="s">
        <v>146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145</v>
      </c>
      <c r="B6" s="7" t="s">
        <v>147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SR Elite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4" sqref="G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56</v>
      </c>
      <c r="B3" s="7" t="s">
        <v>74</v>
      </c>
      <c r="C3" s="6" t="s">
        <v>10</v>
      </c>
      <c r="D3" s="6">
        <v>9.4</v>
      </c>
      <c r="E3" s="6">
        <v>9.4</v>
      </c>
      <c r="F3" s="6">
        <v>9.3</v>
      </c>
      <c r="G3" s="6">
        <f>SUM(D3:F3)</f>
        <v>28.1</v>
      </c>
      <c r="H3" s="6"/>
      <c r="I3" s="6">
        <f>G3+H3</f>
        <v>28.1</v>
      </c>
      <c r="J3" s="8">
        <v>0</v>
      </c>
      <c r="K3" s="6">
        <f>SUM(I3-J3)</f>
        <v>28.1</v>
      </c>
      <c r="L3" s="6">
        <f>K3+K4</f>
        <v>56.8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9.6</v>
      </c>
      <c r="E4" s="6">
        <v>9.6</v>
      </c>
      <c r="F4" s="6">
        <v>9.5</v>
      </c>
      <c r="G4" s="6">
        <f>SUM(D4:F4)</f>
        <v>28.7</v>
      </c>
      <c r="H4" s="6"/>
      <c r="I4" s="6">
        <f>G4+H4</f>
        <v>28.7</v>
      </c>
      <c r="J4" s="6">
        <v>0</v>
      </c>
      <c r="K4" s="6">
        <f aca="true" t="shared" si="0" ref="K4:K16">SUM(I4-J4)</f>
        <v>28.7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2 Girls 6 &amp; under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G39" sqref="G3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22</v>
      </c>
      <c r="B3" s="7" t="s">
        <v>46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OPEN Elite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9" sqref="B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22</v>
      </c>
      <c r="B3" s="7" t="s">
        <v>33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&amp;C&amp;"Arial,Bold"Tumbling
Level 10 Girls 11-12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29" sqref="E2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56</v>
      </c>
      <c r="B3" s="7" t="s">
        <v>60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600" verticalDpi="600" orientation="landscape" scale="88" r:id="rId1"/>
  <headerFooter alignWithMargins="0">
    <oddHeader>&amp;C&amp;"Arial,Bold"Tumbling
Level 10 Boys 15 &amp; over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B17" sqref="B1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22</v>
      </c>
      <c r="B3" s="7" t="s">
        <v>41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22</v>
      </c>
      <c r="B6" s="7" t="s">
        <v>42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&amp;C&amp;"Arial,Bold"&amp;12Tumbling
Level 8 Girls 10 &amp; u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29" sqref="D2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90</v>
      </c>
      <c r="B3" s="7" t="s">
        <v>148</v>
      </c>
      <c r="C3" s="6" t="s">
        <v>10</v>
      </c>
      <c r="D3" s="6">
        <v>8.6</v>
      </c>
      <c r="E3" s="6">
        <v>8.3</v>
      </c>
      <c r="F3" s="6">
        <v>8.5</v>
      </c>
      <c r="G3" s="6">
        <f>SUM(D3:F3)</f>
        <v>25.4</v>
      </c>
      <c r="H3" s="6">
        <v>1.6</v>
      </c>
      <c r="I3" s="6">
        <f>G3+H3</f>
        <v>27</v>
      </c>
      <c r="J3" s="8">
        <v>0</v>
      </c>
      <c r="K3" s="6">
        <f>SUM(I3-J3)</f>
        <v>27</v>
      </c>
      <c r="L3" s="6">
        <f>K3+K4</f>
        <v>54.2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8.4</v>
      </c>
      <c r="E4" s="6">
        <v>8.5</v>
      </c>
      <c r="F4" s="6">
        <v>8.3</v>
      </c>
      <c r="G4" s="6">
        <f>SUM(D4:F4)</f>
        <v>25.2</v>
      </c>
      <c r="H4" s="6">
        <v>2</v>
      </c>
      <c r="I4" s="6">
        <f>G4+H4</f>
        <v>27.2</v>
      </c>
      <c r="J4" s="6">
        <v>0</v>
      </c>
      <c r="K4" s="6">
        <f aca="true" t="shared" si="0" ref="K4:K16">SUM(I4-J4)</f>
        <v>27.2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50</v>
      </c>
      <c r="B6" s="7" t="s">
        <v>57</v>
      </c>
      <c r="C6" s="6" t="s">
        <v>10</v>
      </c>
      <c r="D6" s="6">
        <v>8.5</v>
      </c>
      <c r="E6" s="6">
        <v>8.4</v>
      </c>
      <c r="F6" s="6">
        <v>8.4</v>
      </c>
      <c r="G6" s="6">
        <f>SUM(D6:F6)</f>
        <v>25.299999999999997</v>
      </c>
      <c r="H6" s="6">
        <v>1.6</v>
      </c>
      <c r="I6" s="6">
        <f>G6+H6</f>
        <v>26.9</v>
      </c>
      <c r="J6" s="6"/>
      <c r="K6" s="6">
        <f t="shared" si="0"/>
        <v>26.9</v>
      </c>
      <c r="L6" s="6">
        <f>K6+K7</f>
        <v>53.7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8.4</v>
      </c>
      <c r="E7" s="6">
        <v>8.2</v>
      </c>
      <c r="F7" s="6">
        <v>8.3</v>
      </c>
      <c r="G7" s="6">
        <f>SUM(D7:F7)</f>
        <v>24.900000000000002</v>
      </c>
      <c r="H7" s="6">
        <v>1.9</v>
      </c>
      <c r="I7" s="6">
        <f>G7+H7</f>
        <v>26.8</v>
      </c>
      <c r="J7" s="6"/>
      <c r="K7" s="6">
        <f t="shared" si="0"/>
        <v>26.8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8 Girls 15 &amp; over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B26" sqref="B2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56</v>
      </c>
      <c r="B3" s="7" t="s">
        <v>149</v>
      </c>
      <c r="C3" s="6" t="s">
        <v>10</v>
      </c>
      <c r="D3" s="6">
        <v>9</v>
      </c>
      <c r="E3" s="6">
        <v>9.2</v>
      </c>
      <c r="F3" s="6">
        <v>8.8</v>
      </c>
      <c r="G3" s="6">
        <f>SUM(D3:F3)</f>
        <v>27</v>
      </c>
      <c r="H3" s="6">
        <v>1.6</v>
      </c>
      <c r="I3" s="6">
        <f>G3+H3</f>
        <v>28.6</v>
      </c>
      <c r="J3" s="8">
        <v>0</v>
      </c>
      <c r="K3" s="6">
        <f>SUM(I3-J3)</f>
        <v>28.6</v>
      </c>
      <c r="L3" s="6">
        <f>K3+K4</f>
        <v>57.6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</v>
      </c>
      <c r="E4" s="6">
        <v>9.2</v>
      </c>
      <c r="F4" s="6">
        <v>8.9</v>
      </c>
      <c r="G4" s="6">
        <f>SUM(D4:F4)</f>
        <v>27.1</v>
      </c>
      <c r="H4" s="6">
        <v>1.9</v>
      </c>
      <c r="I4" s="6">
        <f>G4+H4</f>
        <v>29</v>
      </c>
      <c r="J4" s="6">
        <v>0</v>
      </c>
      <c r="K4" s="6">
        <f aca="true" t="shared" si="0" ref="K4:K16">SUM(I4-J4)</f>
        <v>29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8 Boys 11-12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B26" sqref="B2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90</v>
      </c>
      <c r="B3" s="7" t="s">
        <v>150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&amp;C&amp;"Arial,Bold"&amp;12Tumbling
Level 8 Boys 15 &amp; over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E28" sqref="E28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151</v>
      </c>
      <c r="B3" s="7" t="s">
        <v>152</v>
      </c>
      <c r="C3" s="6" t="s">
        <v>10</v>
      </c>
      <c r="D3" s="6">
        <v>8.4</v>
      </c>
      <c r="E3" s="6">
        <v>8.4</v>
      </c>
      <c r="F3" s="6">
        <v>8.4</v>
      </c>
      <c r="G3" s="6">
        <f>SUM(D3:F3)</f>
        <v>25.200000000000003</v>
      </c>
      <c r="H3" s="6">
        <v>1.6</v>
      </c>
      <c r="I3" s="6">
        <f>G3+H3</f>
        <v>26.800000000000004</v>
      </c>
      <c r="J3" s="8">
        <v>0</v>
      </c>
      <c r="K3" s="6">
        <f>SUM(I3-J3)</f>
        <v>26.800000000000004</v>
      </c>
      <c r="L3" s="6">
        <f>K3+K4</f>
        <v>54.300000000000004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8.7</v>
      </c>
      <c r="E4" s="6">
        <v>8.5</v>
      </c>
      <c r="F4" s="6">
        <v>8.5</v>
      </c>
      <c r="G4" s="6">
        <f>SUM(D4:F4)</f>
        <v>25.7</v>
      </c>
      <c r="H4" s="6">
        <v>1.8</v>
      </c>
      <c r="I4" s="6">
        <f>G4+H4</f>
        <v>27.5</v>
      </c>
      <c r="J4" s="6">
        <v>0</v>
      </c>
      <c r="K4" s="6">
        <f aca="true" t="shared" si="0" ref="K4:K16">SUM(I4-J4)</f>
        <v>27.5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113</v>
      </c>
      <c r="B6" s="7" t="s">
        <v>153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100</v>
      </c>
      <c r="B9" s="7" t="s">
        <v>154</v>
      </c>
      <c r="C9" s="6" t="s">
        <v>10</v>
      </c>
      <c r="D9" s="6">
        <v>9</v>
      </c>
      <c r="E9" s="6">
        <v>8.6</v>
      </c>
      <c r="F9" s="6">
        <v>8.7</v>
      </c>
      <c r="G9" s="6">
        <f>SUM(D9:F9)</f>
        <v>26.3</v>
      </c>
      <c r="H9" s="6">
        <v>1.8</v>
      </c>
      <c r="I9" s="6">
        <f>G9+H9</f>
        <v>28.1</v>
      </c>
      <c r="J9" s="6"/>
      <c r="K9" s="6">
        <f t="shared" si="0"/>
        <v>28.1</v>
      </c>
      <c r="L9" s="6">
        <f>K9+K10</f>
        <v>57.300000000000004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9</v>
      </c>
      <c r="E10" s="6">
        <v>9.1</v>
      </c>
      <c r="F10" s="6">
        <v>9.1</v>
      </c>
      <c r="G10" s="6">
        <f>SUM(D10:F10)</f>
        <v>27.200000000000003</v>
      </c>
      <c r="H10" s="6">
        <v>2</v>
      </c>
      <c r="I10" s="6">
        <f>G10+H10</f>
        <v>29.200000000000003</v>
      </c>
      <c r="J10" s="6">
        <v>0</v>
      </c>
      <c r="K10" s="6">
        <f t="shared" si="0"/>
        <v>29.200000000000003</v>
      </c>
      <c r="L10" s="6"/>
      <c r="M10" s="1"/>
    </row>
    <row r="11" ht="12.75">
      <c r="K11" s="6"/>
    </row>
    <row r="12" spans="1:13" ht="12.75">
      <c r="A12" s="7" t="s">
        <v>22</v>
      </c>
      <c r="B12" s="7" t="s">
        <v>29</v>
      </c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22</v>
      </c>
      <c r="B15" s="7" t="s">
        <v>30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8 Girls 11-12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D42" sqref="D42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36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5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92</v>
      </c>
      <c r="B6" s="7" t="s">
        <v>155</v>
      </c>
      <c r="C6" s="6" t="s">
        <v>10</v>
      </c>
      <c r="D6" s="6">
        <v>8.4</v>
      </c>
      <c r="E6" s="6">
        <v>7.9</v>
      </c>
      <c r="F6" s="6">
        <v>8.2</v>
      </c>
      <c r="G6" s="6">
        <f>SUM(D6:F6)</f>
        <v>24.5</v>
      </c>
      <c r="H6" s="6">
        <v>1.7</v>
      </c>
      <c r="I6" s="6">
        <f>G6+H6</f>
        <v>26.2</v>
      </c>
      <c r="J6" s="6"/>
      <c r="K6" s="6">
        <f t="shared" si="0"/>
        <v>26.2</v>
      </c>
      <c r="L6" s="6">
        <f>K6+K7</f>
        <v>53.1</v>
      </c>
      <c r="M6" s="1">
        <f>RANK(L6,L:L)</f>
        <v>4</v>
      </c>
    </row>
    <row r="7" spans="3:13" ht="12.75">
      <c r="C7" s="6" t="s">
        <v>11</v>
      </c>
      <c r="D7" s="6">
        <v>8.4</v>
      </c>
      <c r="E7" s="6">
        <v>8.3</v>
      </c>
      <c r="F7" s="6">
        <v>8.4</v>
      </c>
      <c r="G7" s="6">
        <f>SUM(D7:F7)</f>
        <v>25.1</v>
      </c>
      <c r="H7" s="6">
        <v>1.8</v>
      </c>
      <c r="I7" s="6">
        <f>G7+H7</f>
        <v>26.900000000000002</v>
      </c>
      <c r="J7" s="6"/>
      <c r="K7" s="6">
        <f t="shared" si="0"/>
        <v>26.900000000000002</v>
      </c>
      <c r="L7" s="6"/>
      <c r="M7" s="1"/>
    </row>
    <row r="8" spans="4:12" ht="12" customHeight="1"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4" t="s">
        <v>92</v>
      </c>
      <c r="B9" s="4" t="s">
        <v>37</v>
      </c>
      <c r="C9" s="6" t="s">
        <v>10</v>
      </c>
      <c r="D9" s="6">
        <v>8.5</v>
      </c>
      <c r="E9" s="6">
        <v>8</v>
      </c>
      <c r="F9" s="6">
        <v>8.3</v>
      </c>
      <c r="G9" s="6">
        <f>SUM(D9:F9)</f>
        <v>24.8</v>
      </c>
      <c r="H9" s="6">
        <v>1.8</v>
      </c>
      <c r="I9" s="6">
        <f>G9+H9</f>
        <v>26.6</v>
      </c>
      <c r="J9" s="6"/>
      <c r="K9" s="6">
        <f t="shared" si="0"/>
        <v>26.6</v>
      </c>
      <c r="L9" s="6">
        <f>K9+K10</f>
        <v>54.9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9</v>
      </c>
      <c r="E10" s="6">
        <v>8.8</v>
      </c>
      <c r="F10" s="6">
        <v>8.6</v>
      </c>
      <c r="G10" s="6">
        <f>SUM(D10:F10)</f>
        <v>26.4</v>
      </c>
      <c r="H10" s="6">
        <v>1.9</v>
      </c>
      <c r="I10" s="6">
        <f>G10+H10</f>
        <v>28.299999999999997</v>
      </c>
      <c r="J10" s="6">
        <v>0</v>
      </c>
      <c r="K10" s="6">
        <f t="shared" si="0"/>
        <v>28.299999999999997</v>
      </c>
      <c r="L10" s="6"/>
      <c r="M10" s="1"/>
    </row>
    <row r="11" ht="12.75">
      <c r="K11" s="6"/>
    </row>
    <row r="12" spans="1:13" ht="12.75">
      <c r="A12" s="7" t="s">
        <v>113</v>
      </c>
      <c r="B12" s="7" t="s">
        <v>156</v>
      </c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5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113</v>
      </c>
      <c r="B15" s="7" t="s">
        <v>157</v>
      </c>
      <c r="C15" s="6" t="s">
        <v>10</v>
      </c>
      <c r="D15" s="6">
        <v>8.8</v>
      </c>
      <c r="E15" s="6">
        <v>8.3</v>
      </c>
      <c r="F15" s="6">
        <v>8.5</v>
      </c>
      <c r="G15" s="6">
        <f>SUM(D15:F15)</f>
        <v>25.6</v>
      </c>
      <c r="H15" s="6">
        <v>1.6</v>
      </c>
      <c r="I15" s="6">
        <f>G15+H15</f>
        <v>27.200000000000003</v>
      </c>
      <c r="J15" s="6"/>
      <c r="K15" s="6">
        <f t="shared" si="0"/>
        <v>27.200000000000003</v>
      </c>
      <c r="L15" s="6">
        <f>K15+K16</f>
        <v>54.8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>
        <v>8.7</v>
      </c>
      <c r="E16" s="6">
        <v>8.5</v>
      </c>
      <c r="F16" s="6">
        <v>8.5</v>
      </c>
      <c r="G16" s="6">
        <f>SUM(D16:F16)</f>
        <v>25.7</v>
      </c>
      <c r="H16" s="6">
        <v>1.9</v>
      </c>
      <c r="I16" s="6">
        <f>G16+H16</f>
        <v>27.599999999999998</v>
      </c>
      <c r="J16" s="6"/>
      <c r="K16" s="6">
        <f t="shared" si="0"/>
        <v>27.599999999999998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22</v>
      </c>
      <c r="B26" s="7" t="s">
        <v>34</v>
      </c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5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4" t="s">
        <v>22</v>
      </c>
      <c r="B29" s="4" t="s">
        <v>35</v>
      </c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5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ht="12.75">
      <c r="A32" s="4" t="s">
        <v>22</v>
      </c>
      <c r="B32" s="4" t="s">
        <v>158</v>
      </c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5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  <row r="35" spans="1:13" ht="12.75">
      <c r="A35" s="4" t="s">
        <v>77</v>
      </c>
      <c r="B35" s="4" t="s">
        <v>159</v>
      </c>
      <c r="C35" s="6" t="s">
        <v>10</v>
      </c>
      <c r="D35" s="6">
        <v>8.9</v>
      </c>
      <c r="E35" s="6">
        <v>8.6</v>
      </c>
      <c r="F35" s="6">
        <v>8.3</v>
      </c>
      <c r="G35" s="6">
        <f>SUM(D35:F35)</f>
        <v>25.8</v>
      </c>
      <c r="H35" s="6">
        <v>1.6</v>
      </c>
      <c r="I35" s="6">
        <f>G35+H35</f>
        <v>27.400000000000002</v>
      </c>
      <c r="J35" s="6"/>
      <c r="K35" s="6">
        <f>SUM(I35-J35)</f>
        <v>27.400000000000002</v>
      </c>
      <c r="L35" s="6">
        <f>K35+K36</f>
        <v>54.800000000000004</v>
      </c>
      <c r="M35" s="1">
        <f>RANK(L35,L:L)</f>
        <v>2</v>
      </c>
    </row>
    <row r="36" spans="3:13" ht="12.75">
      <c r="C36" s="6" t="s">
        <v>11</v>
      </c>
      <c r="D36" s="6">
        <v>8.6</v>
      </c>
      <c r="E36" s="6">
        <v>8.4</v>
      </c>
      <c r="F36" s="6">
        <v>8.6</v>
      </c>
      <c r="G36" s="6">
        <f>SUM(D36:F36)</f>
        <v>25.6</v>
      </c>
      <c r="H36" s="6">
        <v>1.8</v>
      </c>
      <c r="I36" s="6">
        <f>G36+H36</f>
        <v>27.400000000000002</v>
      </c>
      <c r="J36" s="6"/>
      <c r="K36" s="6">
        <f>SUM(I36-J36)</f>
        <v>27.400000000000002</v>
      </c>
      <c r="L36" s="6"/>
      <c r="M36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8 Girls 13-14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1" sqref="D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100</v>
      </c>
      <c r="B3" s="7" t="s">
        <v>160</v>
      </c>
      <c r="C3" s="6" t="s">
        <v>10</v>
      </c>
      <c r="D3" s="6">
        <v>7.7</v>
      </c>
      <c r="E3" s="6">
        <v>8.2</v>
      </c>
      <c r="F3" s="6">
        <v>7.9</v>
      </c>
      <c r="G3" s="6">
        <f>SUM(D3:F3)</f>
        <v>23.799999999999997</v>
      </c>
      <c r="H3" s="6">
        <v>2.9</v>
      </c>
      <c r="I3" s="6">
        <f>G3+H3</f>
        <v>26.699999999999996</v>
      </c>
      <c r="J3" s="8">
        <v>0</v>
      </c>
      <c r="K3" s="6">
        <f>SUM(I3-J3)</f>
        <v>26.699999999999996</v>
      </c>
      <c r="L3" s="6">
        <f>K3+K4</f>
        <v>55.5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8.7</v>
      </c>
      <c r="E4" s="6">
        <v>8.5</v>
      </c>
      <c r="F4" s="6">
        <v>8.5</v>
      </c>
      <c r="G4" s="6">
        <f>SUM(D4:F4)</f>
        <v>25.7</v>
      </c>
      <c r="H4" s="6">
        <v>3.1</v>
      </c>
      <c r="I4" s="6">
        <f>G4+H4</f>
        <v>28.8</v>
      </c>
      <c r="J4" s="6">
        <v>0</v>
      </c>
      <c r="K4" s="6">
        <f aca="true" t="shared" si="0" ref="K4:K16">SUM(I4-J4)</f>
        <v>28.8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3:13" ht="12.75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1" header="0.5" footer="0.5"/>
  <pageSetup horizontalDpi="300" verticalDpi="300" orientation="landscape" scale="82" r:id="rId1"/>
  <headerFooter alignWithMargins="0">
    <oddHeader>&amp;C&amp;"Arial,Bold"&amp;12Tumbling
Level 9 Boys 10 &amp; under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E40" sqref="E40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56</v>
      </c>
      <c r="B3" s="7" t="s">
        <v>75</v>
      </c>
      <c r="C3" s="6" t="s">
        <v>10</v>
      </c>
      <c r="D3" s="6">
        <v>9.4</v>
      </c>
      <c r="E3" s="6">
        <v>9.3</v>
      </c>
      <c r="F3" s="6">
        <v>9</v>
      </c>
      <c r="G3" s="6">
        <f>SUM(D3:F3)</f>
        <v>27.700000000000003</v>
      </c>
      <c r="H3" s="6"/>
      <c r="I3" s="6">
        <f>G3+H3</f>
        <v>27.700000000000003</v>
      </c>
      <c r="J3" s="8">
        <v>0</v>
      </c>
      <c r="K3" s="6">
        <f>SUM(I3-J3)</f>
        <v>27.700000000000003</v>
      </c>
      <c r="L3" s="6">
        <f>K3+K4</f>
        <v>55.60000000000001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9.3</v>
      </c>
      <c r="E4" s="6">
        <v>9.4</v>
      </c>
      <c r="F4" s="6">
        <v>9.2</v>
      </c>
      <c r="G4" s="6">
        <f>SUM(D4:F4)</f>
        <v>27.900000000000002</v>
      </c>
      <c r="H4" s="6"/>
      <c r="I4" s="6">
        <f>G4+H4</f>
        <v>27.900000000000002</v>
      </c>
      <c r="J4" s="6">
        <v>0</v>
      </c>
      <c r="K4" s="6">
        <f aca="true" t="shared" si="0" ref="K4:K16">SUM(I4-J4)</f>
        <v>27.900000000000002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2 Girls 7 &amp; 8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17" sqref="B1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113</v>
      </c>
      <c r="B3" s="7" t="s">
        <v>161</v>
      </c>
      <c r="C3" s="6" t="s">
        <v>10</v>
      </c>
      <c r="D3" s="6">
        <v>7.6</v>
      </c>
      <c r="E3" s="6">
        <v>7.6</v>
      </c>
      <c r="F3" s="6">
        <v>7.7</v>
      </c>
      <c r="G3" s="6">
        <f>SUM(D3:F3)</f>
        <v>22.9</v>
      </c>
      <c r="H3" s="6">
        <v>2.7</v>
      </c>
      <c r="I3" s="6">
        <f>G3+H3</f>
        <v>25.599999999999998</v>
      </c>
      <c r="J3" s="8">
        <v>0</v>
      </c>
      <c r="K3" s="6">
        <f>SUM(I3-J3)</f>
        <v>25.599999999999998</v>
      </c>
      <c r="L3" s="6">
        <f>K3+K4</f>
        <v>52.099999999999994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</v>
      </c>
      <c r="E4" s="6">
        <v>8</v>
      </c>
      <c r="F4" s="6">
        <v>8.1</v>
      </c>
      <c r="G4" s="6">
        <f>SUM(D4:F4)</f>
        <v>24.1</v>
      </c>
      <c r="H4" s="6">
        <v>2.4</v>
      </c>
      <c r="I4" s="6">
        <f>G4+H4</f>
        <v>26.5</v>
      </c>
      <c r="J4" s="6">
        <v>0</v>
      </c>
      <c r="K4" s="6">
        <f aca="true" t="shared" si="0" ref="K4:K16">SUM(I4-J4)</f>
        <v>26.5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3:13" ht="12.75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1" header="0.5" footer="0.5"/>
  <pageSetup horizontalDpi="300" verticalDpi="300" orientation="landscape" scale="82" r:id="rId1"/>
  <headerFooter alignWithMargins="0">
    <oddHeader>&amp;C&amp;"Arial,Bold"&amp;12Tumbling
Level 9 Boys 13-14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90" zoomScaleNormal="90" workbookViewId="0" topLeftCell="A1">
      <selection activeCell="I33" sqref="I33"/>
    </sheetView>
  </sheetViews>
  <sheetFormatPr defaultColWidth="9.140625" defaultRowHeight="12.75"/>
  <cols>
    <col min="1" max="1" width="9.4218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113</v>
      </c>
      <c r="B3" s="7" t="s">
        <v>162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&amp;C&amp;"Arial,Bold"&amp;12Tumbling
Level 9 Girls 13-14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16" sqref="D1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50</v>
      </c>
      <c r="B3" s="7" t="s">
        <v>163</v>
      </c>
      <c r="C3" s="6" t="s">
        <v>10</v>
      </c>
      <c r="D3" s="6">
        <v>8.7</v>
      </c>
      <c r="E3" s="6">
        <v>8.7</v>
      </c>
      <c r="F3" s="6">
        <v>8.7</v>
      </c>
      <c r="G3" s="6">
        <f>SUM(D3:F3)</f>
        <v>26.099999999999998</v>
      </c>
      <c r="H3" s="6"/>
      <c r="I3" s="6">
        <f>G3+H3</f>
        <v>26.099999999999998</v>
      </c>
      <c r="J3" s="8">
        <v>0</v>
      </c>
      <c r="K3" s="6">
        <f>SUM(I3-J3)</f>
        <v>26.099999999999998</v>
      </c>
      <c r="L3" s="6">
        <f>K3+K4</f>
        <v>52.5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8.7</v>
      </c>
      <c r="E4" s="6">
        <v>8.9</v>
      </c>
      <c r="F4" s="6">
        <v>8.8</v>
      </c>
      <c r="G4" s="6">
        <f>SUM(D4:F4)</f>
        <v>26.400000000000002</v>
      </c>
      <c r="H4" s="6"/>
      <c r="I4" s="6">
        <f>G4+H4</f>
        <v>26.400000000000002</v>
      </c>
      <c r="J4" s="6">
        <v>0</v>
      </c>
      <c r="K4" s="6">
        <f aca="true" t="shared" si="0" ref="K4:K16">SUM(I4-J4)</f>
        <v>26.400000000000002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56</v>
      </c>
      <c r="B6" s="7" t="s">
        <v>164</v>
      </c>
      <c r="C6" s="6" t="s">
        <v>10</v>
      </c>
      <c r="D6" s="6">
        <v>9.2</v>
      </c>
      <c r="E6" s="6">
        <v>9</v>
      </c>
      <c r="F6" s="6">
        <v>9.1</v>
      </c>
      <c r="G6" s="6">
        <f>SUM(D6:F6)</f>
        <v>27.299999999999997</v>
      </c>
      <c r="H6" s="6"/>
      <c r="I6" s="6">
        <f>G6+H6</f>
        <v>27.299999999999997</v>
      </c>
      <c r="J6" s="6"/>
      <c r="K6" s="6">
        <f t="shared" si="0"/>
        <v>27.299999999999997</v>
      </c>
      <c r="L6" s="6">
        <f>K6+K7</f>
        <v>54.599999999999994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9.2</v>
      </c>
      <c r="E7" s="6">
        <v>9</v>
      </c>
      <c r="F7" s="6">
        <v>9.1</v>
      </c>
      <c r="G7" s="6">
        <f>SUM(D7:F7)</f>
        <v>27.299999999999997</v>
      </c>
      <c r="H7" s="6"/>
      <c r="I7" s="6">
        <f>G7+H7</f>
        <v>27.299999999999997</v>
      </c>
      <c r="J7" s="6"/>
      <c r="K7" s="6">
        <f t="shared" si="0"/>
        <v>27.299999999999997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94</v>
      </c>
      <c r="B9" s="7" t="s">
        <v>165</v>
      </c>
      <c r="C9" s="6" t="s">
        <v>10</v>
      </c>
      <c r="D9" s="6">
        <v>8.8</v>
      </c>
      <c r="E9" s="6">
        <v>8.7</v>
      </c>
      <c r="F9" s="6">
        <v>8.75</v>
      </c>
      <c r="G9" s="6">
        <f>SUM(D9:F9)</f>
        <v>26.25</v>
      </c>
      <c r="H9" s="6"/>
      <c r="I9" s="6">
        <f>G9+H9</f>
        <v>26.25</v>
      </c>
      <c r="J9" s="6"/>
      <c r="K9" s="6">
        <f t="shared" si="0"/>
        <v>26.25</v>
      </c>
      <c r="L9" s="6">
        <f>K9+K10</f>
        <v>52.650000000000006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8.9</v>
      </c>
      <c r="E10" s="6">
        <v>8.7</v>
      </c>
      <c r="F10" s="6">
        <v>8.8</v>
      </c>
      <c r="G10" s="6">
        <f>SUM(D10:F10)</f>
        <v>26.400000000000002</v>
      </c>
      <c r="H10" s="6"/>
      <c r="I10" s="6">
        <f>G10+H10</f>
        <v>26.400000000000002</v>
      </c>
      <c r="J10" s="6">
        <v>0</v>
      </c>
      <c r="K10" s="6">
        <f t="shared" si="0"/>
        <v>26.400000000000002</v>
      </c>
      <c r="L10" s="6"/>
      <c r="M10" s="1"/>
    </row>
    <row r="11" ht="12.75">
      <c r="K11" s="6"/>
    </row>
    <row r="12" spans="1:13" ht="12.75">
      <c r="A12" s="7" t="s">
        <v>92</v>
      </c>
      <c r="B12" s="7" t="s">
        <v>166</v>
      </c>
      <c r="C12" s="6" t="s">
        <v>10</v>
      </c>
      <c r="D12" s="6">
        <v>8.9</v>
      </c>
      <c r="E12" s="6">
        <v>9</v>
      </c>
      <c r="F12" s="6">
        <v>8.95</v>
      </c>
      <c r="G12" s="6">
        <f>SUM(D12:F12)</f>
        <v>26.849999999999998</v>
      </c>
      <c r="H12" s="6"/>
      <c r="I12" s="6">
        <f>G12+H12</f>
        <v>26.849999999999998</v>
      </c>
      <c r="J12" s="6">
        <v>0</v>
      </c>
      <c r="K12" s="6">
        <f t="shared" si="0"/>
        <v>26.849999999999998</v>
      </c>
      <c r="L12" s="6">
        <f>K12+K13</f>
        <v>52.349999999999994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8.4</v>
      </c>
      <c r="E13" s="6">
        <v>8.6</v>
      </c>
      <c r="F13" s="6">
        <v>8.5</v>
      </c>
      <c r="G13" s="6">
        <v>25.5</v>
      </c>
      <c r="H13" s="6"/>
      <c r="I13" s="6">
        <f>G13+H13</f>
        <v>25.5</v>
      </c>
      <c r="J13" s="6"/>
      <c r="K13" s="6">
        <f t="shared" si="0"/>
        <v>25.5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5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" right="0.7" top="0.75" bottom="0.75" header="0.3" footer="0.3"/>
  <pageSetup horizontalDpi="300" verticalDpi="300" orientation="landscape" scale="89" r:id="rId1"/>
  <headerFooter>
    <oddHeader>&amp;CTumbling 
Level 5 Boys 11-12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G4" sqref="G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56</v>
      </c>
      <c r="B3" s="7" t="s">
        <v>167</v>
      </c>
      <c r="C3" s="6" t="s">
        <v>10</v>
      </c>
      <c r="D3" s="6">
        <v>9.4</v>
      </c>
      <c r="E3" s="6">
        <v>9.1</v>
      </c>
      <c r="F3" s="6">
        <v>9.25</v>
      </c>
      <c r="G3" s="6">
        <f>SUM(D3:F3)</f>
        <v>27.75</v>
      </c>
      <c r="H3" s="6"/>
      <c r="I3" s="6">
        <f>G3+H3</f>
        <v>27.75</v>
      </c>
      <c r="J3" s="8">
        <v>0</v>
      </c>
      <c r="K3" s="6">
        <f>SUM(I3-J3)</f>
        <v>27.75</v>
      </c>
      <c r="L3" s="6">
        <f>K3+K4</f>
        <v>54.45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8.9</v>
      </c>
      <c r="E4" s="6">
        <v>8.9</v>
      </c>
      <c r="F4" s="6">
        <v>8.9</v>
      </c>
      <c r="G4" s="6">
        <f>SUM(D4:F4)</f>
        <v>26.700000000000003</v>
      </c>
      <c r="H4" s="6"/>
      <c r="I4" s="6">
        <f>G4+H4</f>
        <v>26.700000000000003</v>
      </c>
      <c r="J4" s="6">
        <v>0</v>
      </c>
      <c r="K4" s="6">
        <f aca="true" t="shared" si="0" ref="K4:K16">SUM(I4-J4)</f>
        <v>26.700000000000003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4:13" ht="12.75"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4:13" ht="12.75"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2</v>
      </c>
    </row>
    <row r="30" spans="4:13" ht="12.75"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4:13" ht="12.75"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2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5 Boys 9-10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B6" sqref="B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113</v>
      </c>
      <c r="B3" s="7" t="s">
        <v>168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1</v>
      </c>
    </row>
    <row r="27" spans="4:13" ht="12.75"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4:13" ht="12.75"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1</v>
      </c>
    </row>
    <row r="30" spans="4:13" ht="12.75"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4:13" ht="12.75"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1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&amp;C&amp;"Arial,Bold"&amp;12Tumbling
Boys  15 &amp; over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G10" sqref="G10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50</v>
      </c>
      <c r="B3" s="7" t="s">
        <v>169</v>
      </c>
      <c r="C3" s="6" t="s">
        <v>10</v>
      </c>
      <c r="D3" s="6">
        <v>8.9</v>
      </c>
      <c r="E3" s="6">
        <v>8.9</v>
      </c>
      <c r="F3" s="6">
        <v>8.9</v>
      </c>
      <c r="G3" s="6">
        <f>SUM(D3:F3)</f>
        <v>26.700000000000003</v>
      </c>
      <c r="H3" s="6"/>
      <c r="I3" s="6">
        <f>G3+H3</f>
        <v>26.700000000000003</v>
      </c>
      <c r="J3" s="8">
        <v>0</v>
      </c>
      <c r="K3" s="6">
        <f>SUM(I3-J3)</f>
        <v>26.700000000000003</v>
      </c>
      <c r="L3" s="6">
        <f>K3+K4</f>
        <v>52.35000000000001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8.5</v>
      </c>
      <c r="E4" s="6">
        <v>8.6</v>
      </c>
      <c r="F4" s="6">
        <v>8.55</v>
      </c>
      <c r="G4" s="6">
        <f>SUM(D4:F4)</f>
        <v>25.650000000000002</v>
      </c>
      <c r="H4" s="6"/>
      <c r="I4" s="6">
        <f>G4+H4</f>
        <v>25.650000000000002</v>
      </c>
      <c r="J4" s="6">
        <v>0</v>
      </c>
      <c r="K4" s="6">
        <f aca="true" t="shared" si="0" ref="K4:K16">SUM(I4-J4)</f>
        <v>25.650000000000002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50</v>
      </c>
      <c r="B6" s="7" t="s">
        <v>170</v>
      </c>
      <c r="C6" s="6" t="s">
        <v>10</v>
      </c>
      <c r="D6" s="6">
        <v>8.8</v>
      </c>
      <c r="E6" s="6">
        <v>8.9</v>
      </c>
      <c r="F6" s="6">
        <v>8.85</v>
      </c>
      <c r="G6" s="6">
        <f>SUM(D6:F6)</f>
        <v>26.550000000000004</v>
      </c>
      <c r="H6" s="6"/>
      <c r="I6" s="6">
        <f>G6+H6</f>
        <v>26.550000000000004</v>
      </c>
      <c r="J6" s="6"/>
      <c r="K6" s="6">
        <f t="shared" si="0"/>
        <v>26.550000000000004</v>
      </c>
      <c r="L6" s="6">
        <f>K6+K7</f>
        <v>52.5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8.6</v>
      </c>
      <c r="E7" s="6">
        <v>8.7</v>
      </c>
      <c r="F7" s="6">
        <v>8.65</v>
      </c>
      <c r="G7" s="6">
        <f>SUM(D7:F7)</f>
        <v>25.949999999999996</v>
      </c>
      <c r="H7" s="6"/>
      <c r="I7" s="6">
        <f>G7+H7</f>
        <v>25.949999999999996</v>
      </c>
      <c r="J7" s="6"/>
      <c r="K7" s="6">
        <f t="shared" si="0"/>
        <v>25.949999999999996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15</v>
      </c>
      <c r="B9" s="7" t="s">
        <v>171</v>
      </c>
      <c r="C9" s="6" t="s">
        <v>10</v>
      </c>
      <c r="D9" s="6">
        <v>8.9</v>
      </c>
      <c r="E9" s="6">
        <v>8.9</v>
      </c>
      <c r="F9" s="6">
        <v>8.9</v>
      </c>
      <c r="G9" s="6">
        <f>SUM(D9:F9)</f>
        <v>26.700000000000003</v>
      </c>
      <c r="H9" s="6"/>
      <c r="I9" s="6">
        <f>G9+H9</f>
        <v>26.700000000000003</v>
      </c>
      <c r="J9" s="6"/>
      <c r="K9" s="6">
        <f t="shared" si="0"/>
        <v>26.700000000000003</v>
      </c>
      <c r="L9" s="6">
        <f>K9+K10</f>
        <v>52.2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8.5</v>
      </c>
      <c r="E10" s="6">
        <v>8.5</v>
      </c>
      <c r="F10" s="6">
        <v>8.5</v>
      </c>
      <c r="G10" s="6">
        <f>SUM(D10:F10)</f>
        <v>25.5</v>
      </c>
      <c r="H10" s="6"/>
      <c r="I10" s="6">
        <f>G10+H10</f>
        <v>25.5</v>
      </c>
      <c r="J10" s="6">
        <v>0</v>
      </c>
      <c r="K10" s="6">
        <f t="shared" si="0"/>
        <v>25.5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4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3:13" ht="12.7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4</v>
      </c>
    </row>
    <row r="30" spans="3:13" ht="12.7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5 Girls 13-14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workbookViewId="0" topLeftCell="A1">
      <selection activeCell="A47" sqref="A47:IV4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21</v>
      </c>
      <c r="C3" s="6" t="s">
        <v>10</v>
      </c>
      <c r="D3" s="6">
        <v>8.6</v>
      </c>
      <c r="E3" s="6">
        <v>8.4</v>
      </c>
      <c r="F3" s="6">
        <v>8.5</v>
      </c>
      <c r="G3" s="6">
        <f>SUM(D3:F3)</f>
        <v>25.5</v>
      </c>
      <c r="H3" s="6"/>
      <c r="I3" s="6">
        <f>G3+H3</f>
        <v>25.5</v>
      </c>
      <c r="J3" s="8">
        <v>0</v>
      </c>
      <c r="K3" s="6">
        <f>SUM(I3-J3)</f>
        <v>25.5</v>
      </c>
      <c r="L3" s="6">
        <f>K3+K4</f>
        <v>47.55</v>
      </c>
      <c r="M3" s="1">
        <f>RANK(L3,L:L)</f>
        <v>5</v>
      </c>
    </row>
    <row r="4" spans="1:13" ht="12.75">
      <c r="A4" s="7"/>
      <c r="B4" s="7"/>
      <c r="C4" s="6" t="s">
        <v>11</v>
      </c>
      <c r="D4" s="6">
        <v>7.3</v>
      </c>
      <c r="E4" s="6">
        <v>7.4</v>
      </c>
      <c r="F4" s="6">
        <v>7.35</v>
      </c>
      <c r="G4" s="6">
        <f>SUM(D4:F4)</f>
        <v>22.049999999999997</v>
      </c>
      <c r="H4" s="6"/>
      <c r="I4" s="6">
        <f>G4+H4</f>
        <v>22.049999999999997</v>
      </c>
      <c r="J4" s="6">
        <v>0</v>
      </c>
      <c r="K4" s="6">
        <f aca="true" t="shared" si="0" ref="K4:K16">SUM(I4-J4)</f>
        <v>22.049999999999997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50</v>
      </c>
      <c r="B6" s="7" t="s">
        <v>54</v>
      </c>
      <c r="C6" s="6" t="s">
        <v>10</v>
      </c>
      <c r="D6" s="6">
        <v>9.2</v>
      </c>
      <c r="E6" s="6">
        <v>8.9</v>
      </c>
      <c r="F6" s="6">
        <v>9.05</v>
      </c>
      <c r="G6" s="6">
        <f>SUM(D6:F6)</f>
        <v>27.150000000000002</v>
      </c>
      <c r="H6" s="6"/>
      <c r="I6" s="6">
        <f>G6+H6</f>
        <v>27.150000000000002</v>
      </c>
      <c r="J6" s="6"/>
      <c r="K6" s="6">
        <f t="shared" si="0"/>
        <v>27.150000000000002</v>
      </c>
      <c r="L6" s="6">
        <f>K6+K7</f>
        <v>52.2</v>
      </c>
      <c r="M6" s="1">
        <v>4</v>
      </c>
    </row>
    <row r="7" spans="1:13" ht="12.75">
      <c r="A7" s="7"/>
      <c r="B7" s="7"/>
      <c r="C7" s="6" t="s">
        <v>11</v>
      </c>
      <c r="D7" s="6">
        <v>8.3</v>
      </c>
      <c r="E7" s="6">
        <v>8.4</v>
      </c>
      <c r="F7" s="6">
        <v>8.35</v>
      </c>
      <c r="G7" s="6">
        <f>SUM(D7:F7)</f>
        <v>25.050000000000004</v>
      </c>
      <c r="H7" s="6"/>
      <c r="I7" s="6">
        <f>G7+H7</f>
        <v>25.050000000000004</v>
      </c>
      <c r="J7" s="6"/>
      <c r="K7" s="6">
        <f t="shared" si="0"/>
        <v>25.050000000000004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50</v>
      </c>
      <c r="B9" s="7" t="s">
        <v>172</v>
      </c>
      <c r="C9" s="6" t="s">
        <v>10</v>
      </c>
      <c r="D9" s="6">
        <v>9.4</v>
      </c>
      <c r="E9" s="6">
        <v>9.3</v>
      </c>
      <c r="F9" s="6">
        <v>9.35</v>
      </c>
      <c r="G9" s="6">
        <f>SUM(D9:F9)</f>
        <v>28.050000000000004</v>
      </c>
      <c r="H9" s="6"/>
      <c r="I9" s="6">
        <f>G9+H9</f>
        <v>28.050000000000004</v>
      </c>
      <c r="J9" s="6"/>
      <c r="K9" s="6">
        <f t="shared" si="0"/>
        <v>28.050000000000004</v>
      </c>
      <c r="L9" s="6">
        <f>K9+K10</f>
        <v>54.60000000000001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8.8</v>
      </c>
      <c r="E10" s="6">
        <v>8.9</v>
      </c>
      <c r="F10" s="6">
        <v>8.85</v>
      </c>
      <c r="G10" s="6">
        <f>SUM(D10:F10)</f>
        <v>26.550000000000004</v>
      </c>
      <c r="H10" s="6"/>
      <c r="I10" s="6">
        <f>G10+H10</f>
        <v>26.550000000000004</v>
      </c>
      <c r="J10" s="6">
        <v>0</v>
      </c>
      <c r="K10" s="6">
        <f t="shared" si="0"/>
        <v>26.550000000000004</v>
      </c>
      <c r="L10" s="6"/>
      <c r="M10" s="1"/>
    </row>
    <row r="11" ht="12.75">
      <c r="K11" s="6"/>
    </row>
    <row r="12" spans="1:13" ht="12.75">
      <c r="A12" s="7" t="s">
        <v>22</v>
      </c>
      <c r="B12" s="7" t="s">
        <v>53</v>
      </c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6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22</v>
      </c>
      <c r="B15" s="7" t="s">
        <v>55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6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22</v>
      </c>
      <c r="B26" s="7" t="s">
        <v>173</v>
      </c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6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4" t="s">
        <v>15</v>
      </c>
      <c r="B29" s="4" t="s">
        <v>174</v>
      </c>
      <c r="C29" s="6" t="s">
        <v>10</v>
      </c>
      <c r="D29" s="6">
        <v>9.2</v>
      </c>
      <c r="E29" s="6">
        <v>9</v>
      </c>
      <c r="F29" s="6">
        <v>9.1</v>
      </c>
      <c r="G29" s="6">
        <f>SUM(D29:F29)</f>
        <v>27.299999999999997</v>
      </c>
      <c r="H29" s="6"/>
      <c r="I29" s="6">
        <f>G29+H29</f>
        <v>27.299999999999997</v>
      </c>
      <c r="J29" s="6"/>
      <c r="K29" s="6">
        <f>SUM(I29-J29)</f>
        <v>27.299999999999997</v>
      </c>
      <c r="L29" s="6">
        <f>K29+K30</f>
        <v>54</v>
      </c>
      <c r="M29" s="1">
        <f>RANK(L29,L:L)</f>
        <v>2</v>
      </c>
    </row>
    <row r="30" spans="3:13" ht="12.75">
      <c r="C30" s="6" t="s">
        <v>11</v>
      </c>
      <c r="D30" s="6">
        <v>8.8</v>
      </c>
      <c r="E30" s="6">
        <v>9</v>
      </c>
      <c r="F30" s="6">
        <v>8.9</v>
      </c>
      <c r="G30" s="6">
        <f>SUM(D30:F30)</f>
        <v>26.700000000000003</v>
      </c>
      <c r="H30" s="6"/>
      <c r="I30" s="6">
        <f>G30+H30</f>
        <v>26.700000000000003</v>
      </c>
      <c r="J30" s="6"/>
      <c r="K30" s="6">
        <f>SUM(I30-J30)</f>
        <v>26.700000000000003</v>
      </c>
      <c r="L30" s="6"/>
      <c r="M30" s="1"/>
    </row>
    <row r="32" spans="1:13" ht="12.75">
      <c r="A32" s="4" t="s">
        <v>15</v>
      </c>
      <c r="B32" s="4" t="s">
        <v>51</v>
      </c>
      <c r="C32" s="6" t="s">
        <v>10</v>
      </c>
      <c r="D32" s="6">
        <v>8.7</v>
      </c>
      <c r="E32" s="6">
        <v>8.6</v>
      </c>
      <c r="F32" s="6">
        <v>8.65</v>
      </c>
      <c r="G32" s="6">
        <f>SUM(D32:F32)</f>
        <v>25.949999999999996</v>
      </c>
      <c r="H32" s="6"/>
      <c r="I32" s="6">
        <f>G32+H32</f>
        <v>25.949999999999996</v>
      </c>
      <c r="J32" s="6"/>
      <c r="K32" s="6">
        <f>SUM(I32-J32)</f>
        <v>25.949999999999996</v>
      </c>
      <c r="L32" s="6">
        <f>K32+K33</f>
        <v>52.199999999999996</v>
      </c>
      <c r="M32" s="1">
        <v>3</v>
      </c>
    </row>
    <row r="33" spans="3:13" ht="12.75">
      <c r="C33" s="6" t="s">
        <v>11</v>
      </c>
      <c r="D33" s="6">
        <v>8.8</v>
      </c>
      <c r="E33" s="6">
        <v>8.7</v>
      </c>
      <c r="F33" s="6">
        <v>8.75</v>
      </c>
      <c r="G33" s="6">
        <f>SUM(D33:F33)</f>
        <v>26.25</v>
      </c>
      <c r="H33" s="6"/>
      <c r="I33" s="6">
        <f>G33+H33</f>
        <v>26.25</v>
      </c>
      <c r="J33" s="6"/>
      <c r="K33" s="6">
        <f>SUM(I33-J33)</f>
        <v>26.25</v>
      </c>
      <c r="L33" s="6"/>
      <c r="M33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5 Girls 11yr old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175</v>
      </c>
      <c r="B3" s="7" t="s">
        <v>176</v>
      </c>
      <c r="C3" s="6" t="s">
        <v>10</v>
      </c>
      <c r="D3" s="6">
        <v>8</v>
      </c>
      <c r="E3" s="6">
        <v>8.1</v>
      </c>
      <c r="F3" s="6">
        <v>8.05</v>
      </c>
      <c r="G3" s="6">
        <f>SUM(D3:F3)</f>
        <v>24.150000000000002</v>
      </c>
      <c r="H3" s="6"/>
      <c r="I3" s="6">
        <f>G3+H3</f>
        <v>24.150000000000002</v>
      </c>
      <c r="J3" s="8">
        <v>0</v>
      </c>
      <c r="K3" s="6">
        <f>SUM(I3-J3)</f>
        <v>24.150000000000002</v>
      </c>
      <c r="L3" s="6">
        <f>K3+K4</f>
        <v>49.95</v>
      </c>
      <c r="M3" s="1">
        <f>RANK(L3,L:L)</f>
        <v>4</v>
      </c>
    </row>
    <row r="4" spans="1:13" ht="12.75">
      <c r="A4" s="7"/>
      <c r="B4" s="7"/>
      <c r="C4" s="6" t="s">
        <v>11</v>
      </c>
      <c r="D4" s="6">
        <v>8.7</v>
      </c>
      <c r="E4" s="6">
        <v>8.5</v>
      </c>
      <c r="F4" s="6">
        <v>8.6</v>
      </c>
      <c r="G4" s="6">
        <f>SUM(D4:F4)</f>
        <v>25.799999999999997</v>
      </c>
      <c r="H4" s="6"/>
      <c r="I4" s="6">
        <f>G4+H4</f>
        <v>25.799999999999997</v>
      </c>
      <c r="J4" s="6">
        <v>0</v>
      </c>
      <c r="K4" s="6">
        <f aca="true" t="shared" si="0" ref="K4:K16">SUM(I4-J4)</f>
        <v>25.799999999999997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50</v>
      </c>
      <c r="B6" s="7" t="s">
        <v>177</v>
      </c>
      <c r="C6" s="6" t="s">
        <v>10</v>
      </c>
      <c r="D6" s="6">
        <v>8.5</v>
      </c>
      <c r="E6" s="6">
        <v>8.7</v>
      </c>
      <c r="F6" s="6">
        <v>8.6</v>
      </c>
      <c r="G6" s="6">
        <f>SUM(D6:F6)</f>
        <v>25.799999999999997</v>
      </c>
      <c r="H6" s="6"/>
      <c r="I6" s="6">
        <f>G6+H6</f>
        <v>25.799999999999997</v>
      </c>
      <c r="J6" s="6"/>
      <c r="K6" s="6">
        <f t="shared" si="0"/>
        <v>25.799999999999997</v>
      </c>
      <c r="L6" s="6">
        <f>K6+K7</f>
        <v>51.45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8.5</v>
      </c>
      <c r="E7" s="6">
        <v>8.6</v>
      </c>
      <c r="F7" s="6">
        <v>8.55</v>
      </c>
      <c r="G7" s="6">
        <f>SUM(D7:F7)</f>
        <v>25.650000000000002</v>
      </c>
      <c r="H7" s="6"/>
      <c r="I7" s="6">
        <f>G7+H7</f>
        <v>25.650000000000002</v>
      </c>
      <c r="J7" s="6"/>
      <c r="K7" s="6">
        <f t="shared" si="0"/>
        <v>25.650000000000002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90</v>
      </c>
      <c r="B9" s="7" t="s">
        <v>178</v>
      </c>
      <c r="D9" s="6">
        <v>9</v>
      </c>
      <c r="E9" s="6">
        <v>9.1</v>
      </c>
      <c r="F9" s="6">
        <v>9.05</v>
      </c>
      <c r="G9" s="6">
        <f>SUM(D9:F9)</f>
        <v>27.150000000000002</v>
      </c>
      <c r="H9" s="6"/>
      <c r="I9" s="6">
        <f>G9+H9</f>
        <v>27.150000000000002</v>
      </c>
      <c r="J9" s="6"/>
      <c r="K9" s="6">
        <f t="shared" si="0"/>
        <v>27.150000000000002</v>
      </c>
      <c r="L9" s="6">
        <f>K9+K10</f>
        <v>52.800000000000004</v>
      </c>
      <c r="M9" s="1">
        <f>RANK(L9,L:L)</f>
        <v>1</v>
      </c>
    </row>
    <row r="10" spans="1:13" ht="12.75">
      <c r="A10" s="7"/>
      <c r="B10" s="7"/>
      <c r="D10" s="6">
        <v>8.6</v>
      </c>
      <c r="E10" s="6">
        <v>8.5</v>
      </c>
      <c r="F10" s="6">
        <v>8.55</v>
      </c>
      <c r="G10" s="6">
        <f>SUM(D10:F10)</f>
        <v>25.650000000000002</v>
      </c>
      <c r="H10" s="6"/>
      <c r="I10" s="6">
        <f>G10+H10</f>
        <v>25.650000000000002</v>
      </c>
      <c r="J10" s="6">
        <v>0</v>
      </c>
      <c r="K10" s="6">
        <f t="shared" si="0"/>
        <v>25.650000000000002</v>
      </c>
      <c r="L10" s="6"/>
      <c r="M10" s="1"/>
    </row>
    <row r="11" ht="12.75">
      <c r="K11" s="6"/>
    </row>
    <row r="12" spans="1:13" ht="12.75">
      <c r="A12" s="7" t="s">
        <v>16</v>
      </c>
      <c r="B12" s="7" t="s">
        <v>65</v>
      </c>
      <c r="D12" s="6">
        <v>8.9</v>
      </c>
      <c r="E12" s="6">
        <v>8.7</v>
      </c>
      <c r="F12" s="6">
        <v>8.8</v>
      </c>
      <c r="G12" s="6">
        <f>SUM(D12:F12)</f>
        <v>26.400000000000002</v>
      </c>
      <c r="H12" s="6"/>
      <c r="I12" s="6">
        <f>G12+H12</f>
        <v>26.400000000000002</v>
      </c>
      <c r="J12" s="6">
        <v>0</v>
      </c>
      <c r="K12" s="6">
        <f t="shared" si="0"/>
        <v>26.400000000000002</v>
      </c>
      <c r="L12" s="6">
        <f>K12+K13</f>
        <v>52.05</v>
      </c>
      <c r="M12" s="1">
        <f>RANK(L12,L:L)</f>
        <v>2</v>
      </c>
    </row>
    <row r="13" spans="1:13" ht="12.75">
      <c r="A13" s="7"/>
      <c r="B13" s="7"/>
      <c r="D13" s="6">
        <v>8.6</v>
      </c>
      <c r="E13" s="6">
        <v>8.5</v>
      </c>
      <c r="F13" s="6">
        <v>8.55</v>
      </c>
      <c r="G13" s="6">
        <v>25.65</v>
      </c>
      <c r="H13" s="6"/>
      <c r="I13" s="6">
        <f>G13+H13</f>
        <v>25.65</v>
      </c>
      <c r="J13" s="6"/>
      <c r="K13" s="6">
        <f t="shared" si="0"/>
        <v>25.65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5</v>
      </c>
    </row>
    <row r="16" spans="1:13" ht="12.75">
      <c r="A16" s="7"/>
      <c r="B16" s="7"/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5</v>
      </c>
    </row>
    <row r="27" spans="4:13" ht="12.75"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4:13" ht="12.75"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5</v>
      </c>
    </row>
    <row r="30" spans="4:13" ht="12.75"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4:13" ht="12.75"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5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&amp;C&amp;"Arial,Bold"&amp;12Tumbling
Level 5 Girls 12 yr old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workbookViewId="0" topLeftCell="A1">
      <selection activeCell="D37" sqref="D3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92</v>
      </c>
      <c r="B3" s="7" t="s">
        <v>179</v>
      </c>
      <c r="C3" s="6" t="s">
        <v>10</v>
      </c>
      <c r="D3" s="6">
        <v>9</v>
      </c>
      <c r="E3" s="6">
        <v>8.8</v>
      </c>
      <c r="F3" s="6">
        <v>8.9</v>
      </c>
      <c r="G3" s="6">
        <f>SUM(D3:F3)</f>
        <v>26.700000000000003</v>
      </c>
      <c r="H3" s="6"/>
      <c r="I3" s="6">
        <f>G3+H3</f>
        <v>26.700000000000003</v>
      </c>
      <c r="J3" s="8">
        <v>0</v>
      </c>
      <c r="K3" s="6">
        <f>SUM(I3-J3)</f>
        <v>26.700000000000003</v>
      </c>
      <c r="L3" s="6">
        <f>K3+K4</f>
        <v>51</v>
      </c>
      <c r="M3" s="1">
        <f>RANK(L3,L:L)</f>
        <v>4</v>
      </c>
    </row>
    <row r="4" spans="1:13" ht="12.75">
      <c r="A4" s="7"/>
      <c r="B4" s="7"/>
      <c r="C4" s="6" t="s">
        <v>11</v>
      </c>
      <c r="D4" s="6">
        <v>8.1</v>
      </c>
      <c r="E4" s="6">
        <v>8.1</v>
      </c>
      <c r="F4" s="6">
        <v>8.1</v>
      </c>
      <c r="G4" s="6">
        <f>SUM(D4:F4)</f>
        <v>24.299999999999997</v>
      </c>
      <c r="H4" s="6"/>
      <c r="I4" s="6">
        <f>G4+H4</f>
        <v>24.299999999999997</v>
      </c>
      <c r="J4" s="6">
        <v>0</v>
      </c>
      <c r="K4" s="6">
        <f aca="true" t="shared" si="0" ref="K4:K16">SUM(I4-J4)</f>
        <v>24.299999999999997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100</v>
      </c>
      <c r="B6" s="7" t="s">
        <v>180</v>
      </c>
      <c r="C6" s="6" t="s">
        <v>10</v>
      </c>
      <c r="D6" s="6">
        <v>9.2</v>
      </c>
      <c r="E6" s="6">
        <v>8.9</v>
      </c>
      <c r="F6" s="6">
        <v>9.05</v>
      </c>
      <c r="G6" s="6">
        <f>SUM(D6:F6)</f>
        <v>27.150000000000002</v>
      </c>
      <c r="H6" s="6"/>
      <c r="I6" s="6">
        <f>G6+H6</f>
        <v>27.150000000000002</v>
      </c>
      <c r="J6" s="6"/>
      <c r="K6" s="6">
        <f t="shared" si="0"/>
        <v>27.150000000000002</v>
      </c>
      <c r="L6" s="6">
        <f>K6+K7</f>
        <v>52.5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8.5</v>
      </c>
      <c r="E7" s="6">
        <v>8.4</v>
      </c>
      <c r="F7" s="6">
        <v>8.45</v>
      </c>
      <c r="G7" s="6">
        <f>SUM(D7:F7)</f>
        <v>25.349999999999998</v>
      </c>
      <c r="H7" s="6"/>
      <c r="I7" s="6">
        <f>G7+H7</f>
        <v>25.349999999999998</v>
      </c>
      <c r="J7" s="6"/>
      <c r="K7" s="6">
        <f t="shared" si="0"/>
        <v>25.349999999999998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100</v>
      </c>
      <c r="B9" s="7" t="s">
        <v>181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5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 t="s">
        <v>100</v>
      </c>
      <c r="B12" s="7" t="s">
        <v>182</v>
      </c>
      <c r="C12" s="6" t="s">
        <v>10</v>
      </c>
      <c r="D12" s="6">
        <v>8.6</v>
      </c>
      <c r="E12" s="6">
        <v>8.5</v>
      </c>
      <c r="F12" s="6">
        <v>8.55</v>
      </c>
      <c r="G12" s="6">
        <f>SUM(D12:F12)</f>
        <v>25.650000000000002</v>
      </c>
      <c r="H12" s="6"/>
      <c r="I12" s="6">
        <f>G12+H12</f>
        <v>25.650000000000002</v>
      </c>
      <c r="J12" s="6">
        <v>0</v>
      </c>
      <c r="K12" s="6">
        <f t="shared" si="0"/>
        <v>25.650000000000002</v>
      </c>
      <c r="L12" s="6">
        <f>K12+K13</f>
        <v>51.45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8.5</v>
      </c>
      <c r="E13" s="6">
        <v>8.7</v>
      </c>
      <c r="F13" s="6">
        <v>8.6</v>
      </c>
      <c r="G13" s="6">
        <v>25.8</v>
      </c>
      <c r="H13" s="6"/>
      <c r="I13" s="6">
        <f>G13+H13</f>
        <v>25.8</v>
      </c>
      <c r="J13" s="6"/>
      <c r="K13" s="6">
        <f t="shared" si="0"/>
        <v>25.8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22</v>
      </c>
      <c r="B15" s="7" t="s">
        <v>183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5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22</v>
      </c>
      <c r="B26" s="7" t="s">
        <v>49</v>
      </c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5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4" t="s">
        <v>16</v>
      </c>
      <c r="B29" s="4" t="s">
        <v>26</v>
      </c>
      <c r="C29" s="6" t="s">
        <v>10</v>
      </c>
      <c r="D29" s="6">
        <v>9.3</v>
      </c>
      <c r="E29" s="6">
        <v>9</v>
      </c>
      <c r="F29" s="6">
        <v>9.15</v>
      </c>
      <c r="G29" s="6">
        <f>SUM(D29:F29)</f>
        <v>27.450000000000003</v>
      </c>
      <c r="H29" s="6"/>
      <c r="I29" s="6">
        <f>G29+H29</f>
        <v>27.450000000000003</v>
      </c>
      <c r="J29" s="6"/>
      <c r="K29" s="6">
        <f>SUM(I29-J29)</f>
        <v>27.450000000000003</v>
      </c>
      <c r="L29" s="6">
        <f>K29+K30</f>
        <v>53.7</v>
      </c>
      <c r="M29" s="1">
        <f>RANK(L29,L:L)</f>
        <v>1</v>
      </c>
    </row>
    <row r="30" spans="3:13" ht="12.75">
      <c r="C30" s="6" t="s">
        <v>11</v>
      </c>
      <c r="D30" s="6">
        <v>8.7</v>
      </c>
      <c r="E30" s="6">
        <v>8.8</v>
      </c>
      <c r="F30" s="6">
        <v>8.75</v>
      </c>
      <c r="G30" s="6">
        <f>SUM(D30:F30)</f>
        <v>26.25</v>
      </c>
      <c r="H30" s="6"/>
      <c r="I30" s="6">
        <f>G30+H30</f>
        <v>26.25</v>
      </c>
      <c r="J30" s="6"/>
      <c r="K30" s="6">
        <f>SUM(I30-J30)</f>
        <v>26.25</v>
      </c>
      <c r="L30" s="6"/>
      <c r="M30" s="1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5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5 Girls 7-8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42"/>
  <sheetViews>
    <sheetView zoomScale="110" zoomScaleNormal="110" workbookViewId="0" topLeftCell="A1">
      <selection activeCell="C45" sqref="C4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90</v>
      </c>
      <c r="B3" s="7" t="s">
        <v>184</v>
      </c>
      <c r="C3" s="6" t="s">
        <v>10</v>
      </c>
      <c r="D3" s="6">
        <v>9.1</v>
      </c>
      <c r="E3" s="6">
        <v>8.9</v>
      </c>
      <c r="F3" s="6">
        <v>9</v>
      </c>
      <c r="G3" s="6">
        <f>SUM(D3:F3)</f>
        <v>27</v>
      </c>
      <c r="H3" s="6"/>
      <c r="I3" s="6">
        <f>G3+H3</f>
        <v>27</v>
      </c>
      <c r="J3" s="8">
        <v>0</v>
      </c>
      <c r="K3" s="6">
        <f>SUM(I3-J3)</f>
        <v>27</v>
      </c>
      <c r="L3" s="6">
        <f>K3+K4</f>
        <v>51.900000000000006</v>
      </c>
      <c r="M3" s="1">
        <f>RANK(L3,L:L)</f>
        <v>8</v>
      </c>
    </row>
    <row r="4" spans="1:13" ht="12.75">
      <c r="A4" s="7"/>
      <c r="B4" s="7"/>
      <c r="C4" s="6" t="s">
        <v>11</v>
      </c>
      <c r="D4" s="6">
        <v>8.3</v>
      </c>
      <c r="E4" s="6">
        <v>8.3</v>
      </c>
      <c r="F4" s="6">
        <v>8.3</v>
      </c>
      <c r="G4" s="6">
        <f>SUM(D4:F4)</f>
        <v>24.900000000000002</v>
      </c>
      <c r="H4" s="6"/>
      <c r="I4" s="6">
        <f>G4+H4</f>
        <v>24.900000000000002</v>
      </c>
      <c r="J4" s="6">
        <v>0</v>
      </c>
      <c r="K4" s="6">
        <f aca="true" t="shared" si="0" ref="K4:K16">SUM(I4-J4)</f>
        <v>24.900000000000002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90</v>
      </c>
      <c r="B6" s="7" t="s">
        <v>185</v>
      </c>
      <c r="C6" s="6" t="s">
        <v>10</v>
      </c>
      <c r="D6" s="6">
        <v>9.1</v>
      </c>
      <c r="E6" s="6">
        <v>8.9</v>
      </c>
      <c r="F6" s="6">
        <v>9</v>
      </c>
      <c r="G6" s="6">
        <f>SUM(D6:F6)</f>
        <v>27</v>
      </c>
      <c r="H6" s="6"/>
      <c r="I6" s="6">
        <f>G6+H6</f>
        <v>27</v>
      </c>
      <c r="J6" s="6"/>
      <c r="K6" s="6">
        <f t="shared" si="0"/>
        <v>27</v>
      </c>
      <c r="L6" s="6">
        <f>K6+K7</f>
        <v>52.650000000000006</v>
      </c>
      <c r="M6" s="1">
        <f>RANK(L6,L:L)</f>
        <v>4</v>
      </c>
    </row>
    <row r="7" spans="1:13" ht="12.75">
      <c r="A7" s="7"/>
      <c r="B7" s="7"/>
      <c r="C7" s="6" t="s">
        <v>11</v>
      </c>
      <c r="D7" s="6">
        <v>8.6</v>
      </c>
      <c r="E7" s="6">
        <v>8.5</v>
      </c>
      <c r="F7" s="6">
        <v>8.55</v>
      </c>
      <c r="G7" s="6">
        <f>SUM(D7:F7)</f>
        <v>25.650000000000002</v>
      </c>
      <c r="H7" s="6"/>
      <c r="I7" s="6">
        <f>G7+H7</f>
        <v>25.650000000000002</v>
      </c>
      <c r="J7" s="6"/>
      <c r="K7" s="6">
        <f t="shared" si="0"/>
        <v>25.650000000000002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186</v>
      </c>
      <c r="B9" s="7" t="s">
        <v>187</v>
      </c>
      <c r="C9" s="6" t="s">
        <v>10</v>
      </c>
      <c r="D9" s="6">
        <v>9.2</v>
      </c>
      <c r="E9" s="6">
        <v>9.1</v>
      </c>
      <c r="F9" s="6">
        <v>9.15</v>
      </c>
      <c r="G9" s="6">
        <f>SUM(D9:F9)</f>
        <v>27.449999999999996</v>
      </c>
      <c r="H9" s="6"/>
      <c r="I9" s="6">
        <f>G9+H9</f>
        <v>27.449999999999996</v>
      </c>
      <c r="J9" s="6"/>
      <c r="K9" s="6">
        <f t="shared" si="0"/>
        <v>27.449999999999996</v>
      </c>
      <c r="L9" s="6">
        <f>K9+K10</f>
        <v>53.849999999999994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8.8</v>
      </c>
      <c r="E10" s="6">
        <v>8.8</v>
      </c>
      <c r="F10" s="6">
        <v>8.8</v>
      </c>
      <c r="G10" s="6">
        <f>SUM(D10:F10)</f>
        <v>26.400000000000002</v>
      </c>
      <c r="H10" s="6"/>
      <c r="I10" s="6">
        <f>G10+H10</f>
        <v>26.400000000000002</v>
      </c>
      <c r="J10" s="6">
        <v>0</v>
      </c>
      <c r="K10" s="6">
        <f t="shared" si="0"/>
        <v>26.400000000000002</v>
      </c>
      <c r="L10" s="6"/>
      <c r="M10" s="1"/>
    </row>
    <row r="11" ht="12.75">
      <c r="K11" s="6"/>
    </row>
    <row r="12" spans="1:13" ht="12.75">
      <c r="A12" s="7" t="s">
        <v>100</v>
      </c>
      <c r="B12" s="7" t="s">
        <v>188</v>
      </c>
      <c r="C12" s="6" t="s">
        <v>10</v>
      </c>
      <c r="D12" s="6">
        <v>8.9</v>
      </c>
      <c r="E12" s="6">
        <v>8.7</v>
      </c>
      <c r="F12" s="6">
        <v>8.8</v>
      </c>
      <c r="G12" s="6">
        <f>SUM(D12:F12)</f>
        <v>26.400000000000002</v>
      </c>
      <c r="H12" s="6"/>
      <c r="I12" s="6">
        <f>G12+H12</f>
        <v>26.400000000000002</v>
      </c>
      <c r="J12" s="6">
        <v>0</v>
      </c>
      <c r="K12" s="6">
        <f t="shared" si="0"/>
        <v>26.400000000000002</v>
      </c>
      <c r="L12" s="6">
        <f>K12+K13</f>
        <v>52.02</v>
      </c>
      <c r="M12" s="1">
        <f>RANK(L12,L:L)</f>
        <v>7</v>
      </c>
    </row>
    <row r="13" spans="1:13" ht="12.75">
      <c r="A13" s="7"/>
      <c r="B13" s="7"/>
      <c r="C13" s="6" t="s">
        <v>11</v>
      </c>
      <c r="D13" s="6">
        <v>8.6</v>
      </c>
      <c r="E13" s="6">
        <v>8.5</v>
      </c>
      <c r="F13" s="6">
        <v>8.55</v>
      </c>
      <c r="G13" s="6">
        <v>25.62</v>
      </c>
      <c r="H13" s="6"/>
      <c r="I13" s="6">
        <f>G13+H13</f>
        <v>25.62</v>
      </c>
      <c r="J13" s="6"/>
      <c r="K13" s="6">
        <f t="shared" si="0"/>
        <v>25.62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100</v>
      </c>
      <c r="B15" s="7" t="s">
        <v>189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10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 t="s">
        <v>22</v>
      </c>
      <c r="B26" s="7" t="s">
        <v>190</v>
      </c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10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ht="12.75">
      <c r="A29" s="4" t="s">
        <v>92</v>
      </c>
      <c r="B29" s="4" t="s">
        <v>191</v>
      </c>
      <c r="C29" s="6" t="s">
        <v>10</v>
      </c>
      <c r="D29" s="6">
        <v>8.8</v>
      </c>
      <c r="E29" s="6">
        <v>8.7</v>
      </c>
      <c r="F29" s="6">
        <v>8.75</v>
      </c>
      <c r="G29" s="6">
        <f>SUM(D29:F29)</f>
        <v>26.25</v>
      </c>
      <c r="H29" s="6"/>
      <c r="I29" s="6">
        <f>G29+H29</f>
        <v>26.25</v>
      </c>
      <c r="J29" s="6"/>
      <c r="K29" s="6">
        <f>SUM(I29-J29)</f>
        <v>26.25</v>
      </c>
      <c r="L29" s="6">
        <f>K29+K30</f>
        <v>52.2</v>
      </c>
      <c r="M29" s="1">
        <f>RANK(L29,L:L)</f>
        <v>6</v>
      </c>
    </row>
    <row r="30" spans="3:13" ht="12.75">
      <c r="C30" s="6" t="s">
        <v>11</v>
      </c>
      <c r="D30" s="6">
        <v>8.5</v>
      </c>
      <c r="E30" s="6">
        <v>8.8</v>
      </c>
      <c r="F30" s="6">
        <v>8.65</v>
      </c>
      <c r="G30" s="6">
        <f>SUM(D30:F30)</f>
        <v>25.950000000000003</v>
      </c>
      <c r="H30" s="6"/>
      <c r="I30" s="6">
        <f>G30+H30</f>
        <v>25.950000000000003</v>
      </c>
      <c r="J30" s="6"/>
      <c r="K30" s="6">
        <f>SUM(I30-J30)</f>
        <v>25.950000000000003</v>
      </c>
      <c r="L30" s="6"/>
      <c r="M30" s="1"/>
    </row>
    <row r="32" spans="1:13" ht="12.75">
      <c r="A32" s="4" t="s">
        <v>16</v>
      </c>
      <c r="B32" s="4" t="s">
        <v>25</v>
      </c>
      <c r="C32" s="6" t="s">
        <v>10</v>
      </c>
      <c r="D32" s="6">
        <v>8.7</v>
      </c>
      <c r="E32" s="6">
        <v>8.9</v>
      </c>
      <c r="F32" s="6">
        <v>8.8</v>
      </c>
      <c r="G32" s="6">
        <f>SUM(D32:F32)</f>
        <v>26.400000000000002</v>
      </c>
      <c r="H32" s="6"/>
      <c r="I32" s="6">
        <f>G32+H32</f>
        <v>26.400000000000002</v>
      </c>
      <c r="J32" s="6"/>
      <c r="K32" s="6">
        <f>SUM(I32-J32)</f>
        <v>26.400000000000002</v>
      </c>
      <c r="L32" s="6">
        <f>K32+K33</f>
        <v>52.95</v>
      </c>
      <c r="M32" s="1">
        <f>RANK(L32,L:L)</f>
        <v>3</v>
      </c>
    </row>
    <row r="33" spans="3:13" ht="12.75">
      <c r="C33" s="6" t="s">
        <v>11</v>
      </c>
      <c r="D33" s="6">
        <v>8.7</v>
      </c>
      <c r="E33" s="6">
        <v>9</v>
      </c>
      <c r="F33" s="6">
        <v>8.85</v>
      </c>
      <c r="G33" s="6">
        <f>SUM(D33:F33)</f>
        <v>26.549999999999997</v>
      </c>
      <c r="H33" s="6"/>
      <c r="I33" s="6">
        <f>G33+H33</f>
        <v>26.549999999999997</v>
      </c>
      <c r="J33" s="6"/>
      <c r="K33" s="6">
        <f>SUM(I33-J33)</f>
        <v>26.549999999999997</v>
      </c>
      <c r="L33" s="6"/>
      <c r="M33" s="1"/>
    </row>
    <row r="35" spans="1:13" ht="12.75">
      <c r="A35" s="4" t="s">
        <v>16</v>
      </c>
      <c r="B35" s="4" t="s">
        <v>18</v>
      </c>
      <c r="C35" s="6" t="s">
        <v>10</v>
      </c>
      <c r="D35" s="6">
        <v>9.1</v>
      </c>
      <c r="E35" s="6">
        <v>9</v>
      </c>
      <c r="F35" s="6">
        <v>9.05</v>
      </c>
      <c r="G35" s="6">
        <f>SUM(D35:F35)</f>
        <v>27.150000000000002</v>
      </c>
      <c r="H35" s="6"/>
      <c r="I35" s="6">
        <f>G35+H35</f>
        <v>27.150000000000002</v>
      </c>
      <c r="J35" s="6"/>
      <c r="K35" s="6">
        <f>SUM(I35-J35)</f>
        <v>27.150000000000002</v>
      </c>
      <c r="L35" s="6">
        <f>K35+K36</f>
        <v>53.10000000000001</v>
      </c>
      <c r="M35" s="1">
        <f>RANK(L35,L:L)</f>
        <v>2</v>
      </c>
    </row>
    <row r="36" spans="3:13" ht="12.75">
      <c r="C36" s="6" t="s">
        <v>11</v>
      </c>
      <c r="D36" s="6">
        <v>8.5</v>
      </c>
      <c r="E36" s="6">
        <v>8.8</v>
      </c>
      <c r="F36" s="6">
        <v>8.65</v>
      </c>
      <c r="G36" s="6">
        <f>SUM(D36:F36)</f>
        <v>25.950000000000003</v>
      </c>
      <c r="H36" s="6"/>
      <c r="I36" s="6">
        <f>G36+H36</f>
        <v>25.950000000000003</v>
      </c>
      <c r="J36" s="6"/>
      <c r="K36" s="6">
        <f>SUM(I36-J36)</f>
        <v>25.950000000000003</v>
      </c>
      <c r="L36" s="6"/>
      <c r="M36" s="1"/>
    </row>
    <row r="38" spans="1:13" ht="12.75">
      <c r="A38" s="4" t="s">
        <v>16</v>
      </c>
      <c r="B38" s="4" t="s">
        <v>193</v>
      </c>
      <c r="C38" s="6" t="s">
        <v>10</v>
      </c>
      <c r="D38" s="6">
        <v>8.9</v>
      </c>
      <c r="E38" s="6">
        <v>8.8</v>
      </c>
      <c r="F38" s="6">
        <v>8.85</v>
      </c>
      <c r="G38" s="6">
        <f>SUM(D38:F38)</f>
        <v>26.550000000000004</v>
      </c>
      <c r="H38" s="6"/>
      <c r="I38" s="6">
        <f>G38+H38</f>
        <v>26.550000000000004</v>
      </c>
      <c r="J38" s="6"/>
      <c r="K38" s="6">
        <f>SUM(I38-J38)</f>
        <v>26.550000000000004</v>
      </c>
      <c r="L38" s="6">
        <f>K38+K39</f>
        <v>52.5</v>
      </c>
      <c r="M38" s="1">
        <f>RANK(L38,L:L)</f>
        <v>5</v>
      </c>
    </row>
    <row r="39" spans="3:13" ht="12.75">
      <c r="C39" s="6" t="s">
        <v>11</v>
      </c>
      <c r="D39" s="6">
        <v>8.6</v>
      </c>
      <c r="E39" s="6">
        <v>8.7</v>
      </c>
      <c r="F39" s="6">
        <v>8.65</v>
      </c>
      <c r="G39" s="6">
        <f>SUM(D39:F39)</f>
        <v>25.949999999999996</v>
      </c>
      <c r="H39" s="6"/>
      <c r="I39" s="6">
        <f>G39+H39</f>
        <v>25.949999999999996</v>
      </c>
      <c r="J39" s="6"/>
      <c r="K39" s="6">
        <f>SUM(I39-J39)</f>
        <v>25.949999999999996</v>
      </c>
      <c r="L39" s="6"/>
      <c r="M39" s="1"/>
    </row>
    <row r="41" spans="1:13" ht="12.75">
      <c r="A41" s="4" t="s">
        <v>16</v>
      </c>
      <c r="B41" s="4" t="s">
        <v>52</v>
      </c>
      <c r="C41" s="6" t="s">
        <v>10</v>
      </c>
      <c r="D41" s="6">
        <v>8.4</v>
      </c>
      <c r="E41" s="6">
        <v>8.1</v>
      </c>
      <c r="F41" s="6">
        <v>8.25</v>
      </c>
      <c r="G41" s="6">
        <f>SUM(D41:F41)</f>
        <v>24.75</v>
      </c>
      <c r="H41" s="6"/>
      <c r="I41" s="6">
        <f>G41+H41</f>
        <v>24.75</v>
      </c>
      <c r="J41" s="6"/>
      <c r="K41" s="6">
        <f>SUM(I41-J41)</f>
        <v>24.75</v>
      </c>
      <c r="L41" s="6">
        <f>K41+K42</f>
        <v>48.150000000000006</v>
      </c>
      <c r="M41" s="1">
        <f>RANK(L41,L:L)</f>
        <v>9</v>
      </c>
    </row>
    <row r="42" spans="3:13" ht="12.75">
      <c r="C42" s="6" t="s">
        <v>11</v>
      </c>
      <c r="D42" s="6">
        <v>7.9</v>
      </c>
      <c r="E42" s="6">
        <v>7.7</v>
      </c>
      <c r="F42" s="6">
        <v>7.8</v>
      </c>
      <c r="G42" s="6">
        <f>SUM(D42:F42)</f>
        <v>23.400000000000002</v>
      </c>
      <c r="H42" s="6"/>
      <c r="I42" s="6">
        <f>G42+H42</f>
        <v>23.400000000000002</v>
      </c>
      <c r="J42" s="6"/>
      <c r="K42" s="6">
        <f>SUM(I42-J42)</f>
        <v>23.400000000000002</v>
      </c>
      <c r="L42" s="6"/>
      <c r="M42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5 Girls 9-10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39" sqref="F3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56</v>
      </c>
      <c r="B3" s="7" t="s">
        <v>76</v>
      </c>
      <c r="C3" s="6" t="s">
        <v>10</v>
      </c>
      <c r="D3" s="6">
        <v>9.4</v>
      </c>
      <c r="E3" s="6">
        <v>9.4</v>
      </c>
      <c r="F3" s="6">
        <v>9.2</v>
      </c>
      <c r="G3" s="6">
        <f>SUM(D3:F3)</f>
        <v>28</v>
      </c>
      <c r="H3" s="6"/>
      <c r="I3" s="6">
        <f>G3+H3</f>
        <v>28</v>
      </c>
      <c r="J3" s="8">
        <v>0</v>
      </c>
      <c r="K3" s="6">
        <f>SUM(I3-J3)</f>
        <v>28</v>
      </c>
      <c r="L3" s="6">
        <f>K3+K4</f>
        <v>55.5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9.1</v>
      </c>
      <c r="E4" s="6">
        <v>9.2</v>
      </c>
      <c r="F4" s="6">
        <v>9.2</v>
      </c>
      <c r="G4" s="6">
        <f>SUM(D4:F4)</f>
        <v>27.499999999999996</v>
      </c>
      <c r="H4" s="6"/>
      <c r="I4" s="6">
        <f>G4+H4</f>
        <v>27.499999999999996</v>
      </c>
      <c r="J4" s="6">
        <v>0</v>
      </c>
      <c r="K4" s="6">
        <f aca="true" t="shared" si="0" ref="K4:K16">SUM(I4-J4)</f>
        <v>27.499999999999996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2 Girls 9 &amp; 10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/>
      <c r="B3" s="7"/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9" sqref="D3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77</v>
      </c>
      <c r="B3" s="7" t="s">
        <v>78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27.800000000000004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9.3</v>
      </c>
      <c r="E4" s="6">
        <v>9.4</v>
      </c>
      <c r="F4" s="6">
        <v>9.1</v>
      </c>
      <c r="G4" s="6">
        <f>SUM(D4:F4)</f>
        <v>27.800000000000004</v>
      </c>
      <c r="H4" s="6"/>
      <c r="I4" s="6">
        <f>G4+H4</f>
        <v>27.800000000000004</v>
      </c>
      <c r="J4" s="6">
        <v>0</v>
      </c>
      <c r="K4" s="6">
        <f aca="true" t="shared" si="0" ref="K4:K16">SUM(I4-J4)</f>
        <v>27.800000000000004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2 Girls 11 &amp; 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46" sqref="D4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79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16</v>
      </c>
      <c r="B6" s="7" t="s">
        <v>80</v>
      </c>
      <c r="C6" s="6" t="s">
        <v>10</v>
      </c>
      <c r="D6" s="6">
        <v>9</v>
      </c>
      <c r="E6" s="6">
        <v>9.1</v>
      </c>
      <c r="F6" s="6">
        <v>8.9</v>
      </c>
      <c r="G6" s="6">
        <f>SUM(D6:F6)</f>
        <v>27</v>
      </c>
      <c r="H6" s="6"/>
      <c r="I6" s="6">
        <f>G6+H6</f>
        <v>27</v>
      </c>
      <c r="J6" s="6"/>
      <c r="K6" s="6">
        <f t="shared" si="0"/>
        <v>27</v>
      </c>
      <c r="L6" s="6">
        <f>K6+K7</f>
        <v>49.8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7.7</v>
      </c>
      <c r="E7" s="6">
        <v>7.6</v>
      </c>
      <c r="F7" s="6">
        <v>7.5</v>
      </c>
      <c r="G7" s="6">
        <f>SUM(D7:F7)</f>
        <v>22.8</v>
      </c>
      <c r="H7" s="6"/>
      <c r="I7" s="6">
        <f>G7+H7</f>
        <v>22.8</v>
      </c>
      <c r="J7" s="6"/>
      <c r="K7" s="6">
        <f t="shared" si="0"/>
        <v>22.8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3 Girls 6 &amp; under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C31" sqref="C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77</v>
      </c>
      <c r="B3" s="7" t="s">
        <v>81</v>
      </c>
      <c r="C3" s="6" t="s">
        <v>10</v>
      </c>
      <c r="D3" s="6">
        <v>7.5</v>
      </c>
      <c r="E3" s="6">
        <v>7.5</v>
      </c>
      <c r="F3" s="6">
        <v>7.5</v>
      </c>
      <c r="G3" s="6">
        <f>SUM(D3:F3)</f>
        <v>22.5</v>
      </c>
      <c r="H3" s="6"/>
      <c r="I3" s="6">
        <f>G3+H3</f>
        <v>22.5</v>
      </c>
      <c r="J3" s="8">
        <v>3</v>
      </c>
      <c r="K3" s="6">
        <f>SUM(I3-J3)</f>
        <v>19.5</v>
      </c>
      <c r="L3" s="6">
        <f>K3+K4</f>
        <v>19.5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3 Boys 6 &amp; under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7" sqref="G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22</v>
      </c>
      <c r="B3" s="7" t="s">
        <v>82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>
        <v>0</v>
      </c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56</v>
      </c>
      <c r="B6" s="7" t="s">
        <v>83</v>
      </c>
      <c r="C6" s="6" t="s">
        <v>10</v>
      </c>
      <c r="D6" s="6">
        <v>9.5</v>
      </c>
      <c r="E6" s="6">
        <v>9.5</v>
      </c>
      <c r="F6" s="6">
        <v>9.5</v>
      </c>
      <c r="G6" s="6">
        <f>SUM(D6:F6)</f>
        <v>28.5</v>
      </c>
      <c r="H6" s="6"/>
      <c r="I6" s="6">
        <f>G6+H6</f>
        <v>28.5</v>
      </c>
      <c r="J6" s="6"/>
      <c r="K6" s="6">
        <f t="shared" si="0"/>
        <v>28.5</v>
      </c>
      <c r="L6" s="6">
        <f>K6+K7</f>
        <v>57.599999999999994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9.7</v>
      </c>
      <c r="E7" s="6">
        <v>9.6</v>
      </c>
      <c r="F7" s="6">
        <v>9.8</v>
      </c>
      <c r="G7" s="6">
        <f>SUM(D7:F7)</f>
        <v>29.099999999999998</v>
      </c>
      <c r="H7" s="6">
        <v>0</v>
      </c>
      <c r="I7" s="6">
        <f>G7+H7</f>
        <v>29.099999999999998</v>
      </c>
      <c r="J7" s="6">
        <v>0</v>
      </c>
      <c r="K7" s="6">
        <f t="shared" si="0"/>
        <v>29.099999999999998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>
        <v>0</v>
      </c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&amp;CTUMBLING
Level 4 Boys 8 &amp; under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Kelly</dc:creator>
  <cp:keywords/>
  <dc:description/>
  <cp:lastModifiedBy>Debbie</cp:lastModifiedBy>
  <cp:lastPrinted>2019-03-17T21:48:50Z</cp:lastPrinted>
  <dcterms:created xsi:type="dcterms:W3CDTF">2001-03-19T23:18:38Z</dcterms:created>
  <dcterms:modified xsi:type="dcterms:W3CDTF">2019-03-17T21:51:07Z</dcterms:modified>
  <cp:category/>
  <cp:version/>
  <cp:contentType/>
  <cp:contentStatus/>
</cp:coreProperties>
</file>