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e\Desktop\New folder\Work Folder\Illinois TNT\2020\Kewanee 2020\"/>
    </mc:Choice>
  </mc:AlternateContent>
  <xr:revisionPtr revIDLastSave="0" documentId="8_{F9C1D2D1-976D-45BE-9DF3-D3EA394347DA}" xr6:coauthVersionLast="45" xr6:coauthVersionMax="45" xr10:uidLastSave="{00000000-0000-0000-0000-000000000000}"/>
  <bookViews>
    <workbookView xWindow="28800" yWindow="390" windowWidth="21600" windowHeight="11835" tabRatio="961" firstSheet="16" activeTab="22"/>
  </bookViews>
  <sheets>
    <sheet name="Level 1 Girls 6 &amp; under " sheetId="101" r:id="rId1"/>
    <sheet name="Level 1 Girls 7-8" sheetId="195" r:id="rId2"/>
    <sheet name="Level 1 Boys 9-10" sheetId="196" r:id="rId3"/>
    <sheet name="level 2 Girls 6 &amp; under" sheetId="124" r:id="rId4"/>
    <sheet name="Level 2 Boys 6 &amp; under" sheetId="132" r:id="rId5"/>
    <sheet name="Level 2 Girls 7-8" sheetId="144" r:id="rId6"/>
    <sheet name="Level 3 Girls 7-8" sheetId="108" r:id="rId7"/>
    <sheet name="Level 3 Girls 9-10" sheetId="111" r:id="rId8"/>
    <sheet name="Level 3 Girls 11 &amp; over" sheetId="148" r:id="rId9"/>
    <sheet name="Level 4 Boys 8 &amp; under" sheetId="149" r:id="rId10"/>
    <sheet name="level 5 8 &amp; under" sheetId="200" r:id="rId11"/>
    <sheet name="Level 4 Boys  9-10 " sheetId="60" r:id="rId12"/>
    <sheet name="Level 4 Girls 8 &amp; under " sheetId="76" r:id="rId13"/>
    <sheet name="Level 4 Girls 9-10" sheetId="136" r:id="rId14"/>
    <sheet name="Level 4 Girls 11 and over" sheetId="134" r:id="rId15"/>
    <sheet name="Level 4 Boys 11&amp; over" sheetId="151" r:id="rId16"/>
    <sheet name="Level 4 Boys 13-14" sheetId="152" r:id="rId17"/>
    <sheet name="Level 4 Girls 13-14" sheetId="153" r:id="rId18"/>
    <sheet name="Level 5 Girls  8 &amp; under" sheetId="141" r:id="rId19"/>
    <sheet name="Level 5 Girls 13-14" sheetId="63" r:id="rId20"/>
    <sheet name="Level 5 Boys 13-14  " sheetId="159" r:id="rId21"/>
    <sheet name="Level 5 Boys 11-12" sheetId="199" r:id="rId22"/>
    <sheet name="Level 5 Girls 11 yr old" sheetId="114" r:id="rId23"/>
    <sheet name="Level 5 Girls 12 yr old " sheetId="197" r:id="rId24"/>
    <sheet name="Level 5 Girls  9-10" sheetId="140" r:id="rId25"/>
    <sheet name="Level 6 Boys 11-12" sheetId="107" r:id="rId26"/>
    <sheet name="Level 6 Boys 13-14" sheetId="163" r:id="rId27"/>
    <sheet name="Level 10  Girls 13-14" sheetId="181" r:id="rId28"/>
    <sheet name="Level 10  Girls  15 &amp; over" sheetId="184" r:id="rId29"/>
    <sheet name="Level 10  Boys 15 &amp; over" sheetId="183" r:id="rId30"/>
    <sheet name="Level 6 Girls 9-10" sheetId="56" r:id="rId31"/>
    <sheet name="Level 6 Girls 12 yr old" sheetId="112" r:id="rId32"/>
    <sheet name=" Level 7 Girls 9 -10" sheetId="68" r:id="rId33"/>
    <sheet name="Level 7 Girls 13-14" sheetId="170" r:id="rId34"/>
    <sheet name="Level 6 Girls 13-14" sheetId="96" r:id="rId35"/>
    <sheet name="Level 6 Girls 11 yr old " sheetId="198" r:id="rId36"/>
    <sheet name="Level 7 Girls 8 &amp; under" sheetId="166" r:id="rId37"/>
    <sheet name="Level 7 Girls 15 &amp; over " sheetId="172" r:id="rId38"/>
    <sheet name="Level 7 Girls 11-12" sheetId="69" r:id="rId39"/>
    <sheet name="Level 7 Boys 15 &amp; over" sheetId="126" r:id="rId40"/>
    <sheet name="Level 7 Boys 11-12" sheetId="169" r:id="rId41"/>
    <sheet name="Level 8 Girls 10 &amp; under " sheetId="173" r:id="rId42"/>
    <sheet name="Level 8 Girls 13-14" sheetId="17" r:id="rId43"/>
    <sheet name="Level 8  Girls 11-12" sheetId="74" r:id="rId44"/>
    <sheet name="Level 8 Girls 15 &amp; over" sheetId="137" r:id="rId45"/>
    <sheet name="Level 8 Boys 15 &amp; over" sheetId="174" r:id="rId46"/>
    <sheet name="Level 8 Boys 13-14" sheetId="127" r:id="rId47"/>
    <sheet name="Level 9 Boys 11-12" sheetId="40" r:id="rId48"/>
    <sheet name="Level 9 Boys 13-14 " sheetId="177" r:id="rId49"/>
    <sheet name="Level 9 Boys 15 &amp; over" sheetId="128" r:id="rId50"/>
    <sheet name="Level 9 Girls 11-12" sheetId="176" r:id="rId51"/>
    <sheet name="Level 9 Girls 13-14" sheetId="142" r:id="rId52"/>
    <sheet name="Level 9 Girls 15 &amp; over" sheetId="139" r:id="rId53"/>
  </sheets>
  <externalReferences>
    <externalReference r:id="rId54"/>
  </externalReferences>
  <definedNames>
    <definedName name="final">#REF!</definedName>
    <definedName name="_xlnm.Print_Area" localSheetId="3">'level 2 Girls 6 &amp; under'!$A$1:$M$46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34" l="1"/>
  <c r="G3" i="136"/>
  <c r="G9" i="136"/>
  <c r="G13" i="136"/>
  <c r="G12" i="136"/>
  <c r="I12" i="136" s="1"/>
  <c r="K12" i="136" s="1"/>
  <c r="G31" i="200"/>
  <c r="I31" i="200"/>
  <c r="K31" i="200"/>
  <c r="G30" i="200"/>
  <c r="I30" i="200"/>
  <c r="K30" i="200" s="1"/>
  <c r="L30" i="200" s="1"/>
  <c r="G28" i="200"/>
  <c r="I28" i="200" s="1"/>
  <c r="K28" i="200" s="1"/>
  <c r="G27" i="200"/>
  <c r="I27" i="200" s="1"/>
  <c r="K27" i="200" s="1"/>
  <c r="G25" i="200"/>
  <c r="I25" i="200" s="1"/>
  <c r="K25" i="200"/>
  <c r="G24" i="200"/>
  <c r="I24" i="200"/>
  <c r="K24" i="200"/>
  <c r="G14" i="200"/>
  <c r="I14" i="200" s="1"/>
  <c r="K14" i="200" s="1"/>
  <c r="G13" i="200"/>
  <c r="I13" i="200" s="1"/>
  <c r="K13" i="200" s="1"/>
  <c r="I11" i="200"/>
  <c r="K11" i="200" s="1"/>
  <c r="G10" i="200"/>
  <c r="I10" i="200" s="1"/>
  <c r="K10" i="200" s="1"/>
  <c r="L10" i="200"/>
  <c r="G8" i="200"/>
  <c r="I8" i="200"/>
  <c r="K8" i="200"/>
  <c r="G7" i="200"/>
  <c r="I7" i="200"/>
  <c r="K7" i="200" s="1"/>
  <c r="G5" i="200"/>
  <c r="I5" i="200"/>
  <c r="K5" i="200" s="1"/>
  <c r="G4" i="200"/>
  <c r="I4" i="200"/>
  <c r="K4" i="200" s="1"/>
  <c r="L4" i="200" s="1"/>
  <c r="G10" i="69"/>
  <c r="G13" i="69"/>
  <c r="G13" i="198"/>
  <c r="I13" i="198" s="1"/>
  <c r="K13" i="198" s="1"/>
  <c r="G13" i="96"/>
  <c r="G12" i="96"/>
  <c r="G13" i="112"/>
  <c r="G13" i="140"/>
  <c r="G30" i="199"/>
  <c r="I30" i="199" s="1"/>
  <c r="K30" i="199" s="1"/>
  <c r="G29" i="199"/>
  <c r="I29" i="199" s="1"/>
  <c r="K29" i="199" s="1"/>
  <c r="G27" i="199"/>
  <c r="I27" i="199" s="1"/>
  <c r="K27" i="199"/>
  <c r="G26" i="199"/>
  <c r="I26" i="199" s="1"/>
  <c r="K26" i="199" s="1"/>
  <c r="L26" i="199" s="1"/>
  <c r="G16" i="199"/>
  <c r="I16" i="199"/>
  <c r="K16" i="199" s="1"/>
  <c r="G15" i="199"/>
  <c r="I15" i="199" s="1"/>
  <c r="K15" i="199" s="1"/>
  <c r="I13" i="199"/>
  <c r="K13" i="199" s="1"/>
  <c r="G12" i="199"/>
  <c r="I12" i="199"/>
  <c r="K12" i="199" s="1"/>
  <c r="G10" i="199"/>
  <c r="I10" i="199" s="1"/>
  <c r="K10" i="199" s="1"/>
  <c r="G9" i="199"/>
  <c r="I9" i="199" s="1"/>
  <c r="K9" i="199" s="1"/>
  <c r="G7" i="199"/>
  <c r="I7" i="199" s="1"/>
  <c r="K7" i="199" s="1"/>
  <c r="G6" i="199"/>
  <c r="I6" i="199"/>
  <c r="K6" i="199" s="1"/>
  <c r="G4" i="199"/>
  <c r="I4" i="199"/>
  <c r="K4" i="199" s="1"/>
  <c r="G3" i="199"/>
  <c r="I3" i="199" s="1"/>
  <c r="K3" i="199" s="1"/>
  <c r="G13" i="139"/>
  <c r="I13" i="139" s="1"/>
  <c r="K13" i="139" s="1"/>
  <c r="G27" i="69"/>
  <c r="I27" i="69" s="1"/>
  <c r="K27" i="69" s="1"/>
  <c r="L26" i="69" s="1"/>
  <c r="G26" i="69"/>
  <c r="I26" i="69" s="1"/>
  <c r="K26" i="69"/>
  <c r="G27" i="198"/>
  <c r="I27" i="198"/>
  <c r="K27" i="198"/>
  <c r="G26" i="198"/>
  <c r="I26" i="198"/>
  <c r="K26" i="198" s="1"/>
  <c r="G36" i="96"/>
  <c r="I36" i="96"/>
  <c r="K36" i="96" s="1"/>
  <c r="G35" i="96"/>
  <c r="I35" i="96"/>
  <c r="K35" i="96" s="1"/>
  <c r="G33" i="96"/>
  <c r="I33" i="96" s="1"/>
  <c r="K33" i="96" s="1"/>
  <c r="G32" i="96"/>
  <c r="I32" i="96" s="1"/>
  <c r="K32" i="96" s="1"/>
  <c r="G30" i="96"/>
  <c r="I30" i="96" s="1"/>
  <c r="K30" i="96"/>
  <c r="G29" i="96"/>
  <c r="I29" i="96" s="1"/>
  <c r="K29" i="96" s="1"/>
  <c r="G27" i="96"/>
  <c r="I27" i="96"/>
  <c r="K27" i="96"/>
  <c r="G26" i="96"/>
  <c r="I26" i="96"/>
  <c r="K26" i="96" s="1"/>
  <c r="G16" i="198"/>
  <c r="I16" i="198"/>
  <c r="K16" i="198" s="1"/>
  <c r="G15" i="198"/>
  <c r="I15" i="198"/>
  <c r="K15" i="198" s="1"/>
  <c r="G12" i="198"/>
  <c r="I12" i="198"/>
  <c r="K12" i="198" s="1"/>
  <c r="G10" i="198"/>
  <c r="I10" i="198"/>
  <c r="K10" i="198" s="1"/>
  <c r="G9" i="198"/>
  <c r="I9" i="198" s="1"/>
  <c r="K9" i="198" s="1"/>
  <c r="G7" i="198"/>
  <c r="I7" i="198" s="1"/>
  <c r="K7" i="198" s="1"/>
  <c r="G6" i="198"/>
  <c r="I6" i="198" s="1"/>
  <c r="K6" i="198" s="1"/>
  <c r="G4" i="198"/>
  <c r="I4" i="198" s="1"/>
  <c r="K4" i="198" s="1"/>
  <c r="G3" i="198"/>
  <c r="I3" i="198"/>
  <c r="K3" i="198"/>
  <c r="G36" i="56"/>
  <c r="I36" i="56"/>
  <c r="K36" i="56" s="1"/>
  <c r="G35" i="56"/>
  <c r="I35" i="56"/>
  <c r="K35" i="56" s="1"/>
  <c r="G33" i="56"/>
  <c r="I33" i="56"/>
  <c r="K33" i="56" s="1"/>
  <c r="G32" i="56"/>
  <c r="I32" i="56" s="1"/>
  <c r="K32" i="56" s="1"/>
  <c r="L32" i="56" s="1"/>
  <c r="G29" i="114"/>
  <c r="I29" i="114" s="1"/>
  <c r="K29" i="114" s="1"/>
  <c r="G40" i="114"/>
  <c r="I40" i="114" s="1"/>
  <c r="K40" i="114"/>
  <c r="G39" i="114"/>
  <c r="I39" i="114" s="1"/>
  <c r="K39" i="114"/>
  <c r="G37" i="114"/>
  <c r="I37" i="114"/>
  <c r="K37" i="114"/>
  <c r="G36" i="114"/>
  <c r="I36" i="114"/>
  <c r="K36" i="114" s="1"/>
  <c r="G34" i="114"/>
  <c r="I34" i="114"/>
  <c r="K34" i="114" s="1"/>
  <c r="G33" i="114"/>
  <c r="I33" i="114"/>
  <c r="K33" i="114" s="1"/>
  <c r="G31" i="197"/>
  <c r="I31" i="197" s="1"/>
  <c r="K31" i="197" s="1"/>
  <c r="G30" i="197"/>
  <c r="I30" i="197" s="1"/>
  <c r="K30" i="197" s="1"/>
  <c r="G28" i="197"/>
  <c r="I28" i="197" s="1"/>
  <c r="K28" i="197" s="1"/>
  <c r="G27" i="197"/>
  <c r="I27" i="197" s="1"/>
  <c r="K27" i="197" s="1"/>
  <c r="G25" i="197"/>
  <c r="I25" i="197"/>
  <c r="K25" i="197"/>
  <c r="G24" i="197"/>
  <c r="I24" i="197"/>
  <c r="K24" i="197" s="1"/>
  <c r="G14" i="197"/>
  <c r="I14" i="197"/>
  <c r="K14" i="197" s="1"/>
  <c r="G13" i="197"/>
  <c r="I13" i="197"/>
  <c r="K13" i="197" s="1"/>
  <c r="L13" i="197" s="1"/>
  <c r="I11" i="197"/>
  <c r="K11" i="197" s="1"/>
  <c r="G10" i="197"/>
  <c r="I10" i="197" s="1"/>
  <c r="K10" i="197" s="1"/>
  <c r="L10" i="197" s="1"/>
  <c r="G7" i="197"/>
  <c r="I7" i="197"/>
  <c r="K7" i="197" s="1"/>
  <c r="G6" i="197"/>
  <c r="I6" i="197"/>
  <c r="K6" i="197" s="1"/>
  <c r="G4" i="197"/>
  <c r="I4" i="197"/>
  <c r="K4" i="197" s="1"/>
  <c r="G3" i="197"/>
  <c r="I3" i="197" s="1"/>
  <c r="K3" i="197" s="1"/>
  <c r="L3" i="197"/>
  <c r="G13" i="63"/>
  <c r="I13" i="63" s="1"/>
  <c r="K13" i="63" s="1"/>
  <c r="G27" i="134"/>
  <c r="I27" i="134"/>
  <c r="K27" i="134" s="1"/>
  <c r="G26" i="134"/>
  <c r="I26" i="134"/>
  <c r="K26" i="134" s="1"/>
  <c r="G37" i="136"/>
  <c r="I37" i="136"/>
  <c r="K37" i="136" s="1"/>
  <c r="L36" i="136"/>
  <c r="G36" i="136"/>
  <c r="I36" i="136" s="1"/>
  <c r="K36" i="136" s="1"/>
  <c r="G13" i="76"/>
  <c r="I13" i="76" s="1"/>
  <c r="K13" i="76" s="1"/>
  <c r="G13" i="111"/>
  <c r="I13" i="111"/>
  <c r="K13" i="111" s="1"/>
  <c r="G13" i="108"/>
  <c r="I13" i="108"/>
  <c r="K13" i="108" s="1"/>
  <c r="G16" i="196"/>
  <c r="I16" i="196" s="1"/>
  <c r="K16" i="196" s="1"/>
  <c r="G15" i="196"/>
  <c r="I15" i="196" s="1"/>
  <c r="K15" i="196" s="1"/>
  <c r="I13" i="196"/>
  <c r="K13" i="196" s="1"/>
  <c r="G12" i="196"/>
  <c r="I12" i="196" s="1"/>
  <c r="K12" i="196" s="1"/>
  <c r="G10" i="196"/>
  <c r="I10" i="196" s="1"/>
  <c r="K10" i="196" s="1"/>
  <c r="G9" i="196"/>
  <c r="I9" i="196" s="1"/>
  <c r="K9" i="196" s="1"/>
  <c r="G7" i="196"/>
  <c r="I7" i="196" s="1"/>
  <c r="K7" i="196"/>
  <c r="G6" i="196"/>
  <c r="I6" i="196" s="1"/>
  <c r="K6" i="196"/>
  <c r="G4" i="196"/>
  <c r="I4" i="196" s="1"/>
  <c r="K4" i="196" s="1"/>
  <c r="G3" i="196"/>
  <c r="I3" i="196"/>
  <c r="K3" i="196" s="1"/>
  <c r="G16" i="195"/>
  <c r="I16" i="195"/>
  <c r="K16" i="195" s="1"/>
  <c r="G15" i="195"/>
  <c r="I15" i="195" s="1"/>
  <c r="K15" i="195" s="1"/>
  <c r="I13" i="195"/>
  <c r="K13" i="195" s="1"/>
  <c r="G12" i="195"/>
  <c r="I12" i="195"/>
  <c r="K12" i="195" s="1"/>
  <c r="G10" i="195"/>
  <c r="I10" i="195" s="1"/>
  <c r="K10" i="195" s="1"/>
  <c r="G9" i="195"/>
  <c r="I9" i="195" s="1"/>
  <c r="K9" i="195" s="1"/>
  <c r="G7" i="195"/>
  <c r="I7" i="195"/>
  <c r="K7" i="195" s="1"/>
  <c r="G6" i="195"/>
  <c r="I6" i="195"/>
  <c r="K6" i="195" s="1"/>
  <c r="G4" i="195"/>
  <c r="I4" i="195"/>
  <c r="K4" i="195" s="1"/>
  <c r="G3" i="195"/>
  <c r="I3" i="195" s="1"/>
  <c r="K3" i="195" s="1"/>
  <c r="L3" i="195" s="1"/>
  <c r="G3" i="101"/>
  <c r="I3" i="101" s="1"/>
  <c r="K3" i="101"/>
  <c r="G16" i="184"/>
  <c r="I16" i="184"/>
  <c r="K16" i="184" s="1"/>
  <c r="G15" i="184"/>
  <c r="I15" i="184"/>
  <c r="K15" i="184" s="1"/>
  <c r="I13" i="184"/>
  <c r="K13" i="184"/>
  <c r="G12" i="184"/>
  <c r="I12" i="184"/>
  <c r="K12" i="184" s="1"/>
  <c r="G10" i="184"/>
  <c r="I10" i="184"/>
  <c r="K10" i="184" s="1"/>
  <c r="G9" i="184"/>
  <c r="I9" i="184"/>
  <c r="K9" i="184" s="1"/>
  <c r="G7" i="184"/>
  <c r="I7" i="184" s="1"/>
  <c r="K7" i="184" s="1"/>
  <c r="G6" i="184"/>
  <c r="I6" i="184" s="1"/>
  <c r="K6" i="184" s="1"/>
  <c r="G4" i="184"/>
  <c r="I4" i="184" s="1"/>
  <c r="K4" i="184" s="1"/>
  <c r="G3" i="184"/>
  <c r="I3" i="184" s="1"/>
  <c r="K3" i="184" s="1"/>
  <c r="L3" i="184" s="1"/>
  <c r="G16" i="183"/>
  <c r="I16" i="183" s="1"/>
  <c r="K16" i="183" s="1"/>
  <c r="G15" i="183"/>
  <c r="I15" i="183"/>
  <c r="K15" i="183" s="1"/>
  <c r="I13" i="183"/>
  <c r="K13" i="183"/>
  <c r="G12" i="183"/>
  <c r="I12" i="183" s="1"/>
  <c r="K12" i="183" s="1"/>
  <c r="L12" i="183" s="1"/>
  <c r="G10" i="183"/>
  <c r="I10" i="183" s="1"/>
  <c r="K10" i="183" s="1"/>
  <c r="G9" i="183"/>
  <c r="I9" i="183"/>
  <c r="K9" i="183" s="1"/>
  <c r="G7" i="183"/>
  <c r="I7" i="183"/>
  <c r="K7" i="183" s="1"/>
  <c r="G6" i="183"/>
  <c r="I6" i="183" s="1"/>
  <c r="K6" i="183" s="1"/>
  <c r="L6" i="183"/>
  <c r="M6" i="183" s="1"/>
  <c r="G4" i="183"/>
  <c r="I4" i="183" s="1"/>
  <c r="K4" i="183" s="1"/>
  <c r="G3" i="183"/>
  <c r="I3" i="183" s="1"/>
  <c r="K3" i="183" s="1"/>
  <c r="G16" i="181"/>
  <c r="I16" i="181"/>
  <c r="K16" i="181" s="1"/>
  <c r="G15" i="181"/>
  <c r="I15" i="181"/>
  <c r="K15" i="181" s="1"/>
  <c r="I13" i="181"/>
  <c r="K13" i="181" s="1"/>
  <c r="L12" i="181" s="1"/>
  <c r="M6" i="181" s="1"/>
  <c r="G12" i="181"/>
  <c r="I12" i="181"/>
  <c r="K12" i="181" s="1"/>
  <c r="G10" i="181"/>
  <c r="I10" i="181"/>
  <c r="K10" i="181" s="1"/>
  <c r="G9" i="181"/>
  <c r="I9" i="181" s="1"/>
  <c r="K9" i="181" s="1"/>
  <c r="G7" i="181"/>
  <c r="I7" i="181" s="1"/>
  <c r="K7" i="181" s="1"/>
  <c r="G6" i="181"/>
  <c r="I6" i="181" s="1"/>
  <c r="K6" i="181" s="1"/>
  <c r="G4" i="181"/>
  <c r="I4" i="181"/>
  <c r="K4" i="181"/>
  <c r="G3" i="181"/>
  <c r="I3" i="181" s="1"/>
  <c r="K3" i="181"/>
  <c r="G16" i="177"/>
  <c r="I16" i="177" s="1"/>
  <c r="K16" i="177" s="1"/>
  <c r="G15" i="177"/>
  <c r="I15" i="177"/>
  <c r="K15" i="177" s="1"/>
  <c r="I13" i="177"/>
  <c r="K13" i="177"/>
  <c r="L12" i="177" s="1"/>
  <c r="G12" i="177"/>
  <c r="I12" i="177" s="1"/>
  <c r="K12" i="177" s="1"/>
  <c r="G10" i="177"/>
  <c r="I10" i="177"/>
  <c r="K10" i="177" s="1"/>
  <c r="G9" i="177"/>
  <c r="I9" i="177"/>
  <c r="K9" i="177" s="1"/>
  <c r="G7" i="177"/>
  <c r="I7" i="177" s="1"/>
  <c r="K7" i="177" s="1"/>
  <c r="G6" i="177"/>
  <c r="I6" i="177" s="1"/>
  <c r="K6" i="177" s="1"/>
  <c r="G4" i="177"/>
  <c r="I4" i="177" s="1"/>
  <c r="K4" i="177" s="1"/>
  <c r="L3" i="177" s="1"/>
  <c r="G3" i="177"/>
  <c r="I3" i="177" s="1"/>
  <c r="K3" i="177" s="1"/>
  <c r="G16" i="176"/>
  <c r="I16" i="176" s="1"/>
  <c r="K16" i="176"/>
  <c r="G15" i="176"/>
  <c r="I15" i="176" s="1"/>
  <c r="K15" i="176" s="1"/>
  <c r="I13" i="176"/>
  <c r="K13" i="176" s="1"/>
  <c r="G12" i="176"/>
  <c r="I12" i="176"/>
  <c r="K12" i="176" s="1"/>
  <c r="G10" i="176"/>
  <c r="I10" i="176" s="1"/>
  <c r="K10" i="176" s="1"/>
  <c r="G9" i="176"/>
  <c r="I9" i="176" s="1"/>
  <c r="K9" i="176" s="1"/>
  <c r="G7" i="176"/>
  <c r="I7" i="176" s="1"/>
  <c r="K7" i="176" s="1"/>
  <c r="G6" i="176"/>
  <c r="I6" i="176" s="1"/>
  <c r="K6" i="176" s="1"/>
  <c r="G4" i="176"/>
  <c r="I4" i="176" s="1"/>
  <c r="K4" i="176"/>
  <c r="G3" i="176"/>
  <c r="I3" i="176" s="1"/>
  <c r="K3" i="176" s="1"/>
  <c r="G16" i="174"/>
  <c r="I16" i="174"/>
  <c r="K16" i="174" s="1"/>
  <c r="G15" i="174"/>
  <c r="I15" i="174"/>
  <c r="K15" i="174" s="1"/>
  <c r="L15" i="174" s="1"/>
  <c r="I13" i="174"/>
  <c r="K13" i="174" s="1"/>
  <c r="G12" i="174"/>
  <c r="I12" i="174" s="1"/>
  <c r="K12" i="174" s="1"/>
  <c r="L12" i="174"/>
  <c r="G10" i="174"/>
  <c r="I10" i="174" s="1"/>
  <c r="K10" i="174" s="1"/>
  <c r="G9" i="174"/>
  <c r="I9" i="174"/>
  <c r="K9" i="174" s="1"/>
  <c r="G7" i="174"/>
  <c r="I7" i="174"/>
  <c r="K7" i="174" s="1"/>
  <c r="G6" i="174"/>
  <c r="I6" i="174" s="1"/>
  <c r="K6" i="174" s="1"/>
  <c r="G4" i="174"/>
  <c r="I4" i="174" s="1"/>
  <c r="K4" i="174" s="1"/>
  <c r="G3" i="174"/>
  <c r="I3" i="174" s="1"/>
  <c r="K3" i="174" s="1"/>
  <c r="G16" i="173"/>
  <c r="I16" i="173" s="1"/>
  <c r="K16" i="173" s="1"/>
  <c r="G15" i="173"/>
  <c r="I15" i="173" s="1"/>
  <c r="K15" i="173" s="1"/>
  <c r="L15" i="173" s="1"/>
  <c r="M3" i="173" s="1"/>
  <c r="I13" i="173"/>
  <c r="K13" i="173" s="1"/>
  <c r="G12" i="173"/>
  <c r="I12" i="173" s="1"/>
  <c r="K12" i="173"/>
  <c r="G10" i="173"/>
  <c r="I10" i="173" s="1"/>
  <c r="K10" i="173"/>
  <c r="G9" i="173"/>
  <c r="I9" i="173" s="1"/>
  <c r="K9" i="173" s="1"/>
  <c r="G7" i="173"/>
  <c r="I7" i="173"/>
  <c r="K7" i="173" s="1"/>
  <c r="G6" i="173"/>
  <c r="I6" i="173"/>
  <c r="K6" i="173" s="1"/>
  <c r="G4" i="173"/>
  <c r="I4" i="173"/>
  <c r="K4" i="173" s="1"/>
  <c r="G3" i="173"/>
  <c r="I3" i="173" s="1"/>
  <c r="K3" i="173" s="1"/>
  <c r="G16" i="172"/>
  <c r="I16" i="172" s="1"/>
  <c r="K16" i="172" s="1"/>
  <c r="G15" i="172"/>
  <c r="I15" i="172" s="1"/>
  <c r="K15" i="172"/>
  <c r="I13" i="172"/>
  <c r="K13" i="172" s="1"/>
  <c r="L12" i="172" s="1"/>
  <c r="M12" i="172" s="1"/>
  <c r="G12" i="172"/>
  <c r="I12" i="172" s="1"/>
  <c r="K12" i="172" s="1"/>
  <c r="G10" i="172"/>
  <c r="I10" i="172" s="1"/>
  <c r="K10" i="172"/>
  <c r="G9" i="172"/>
  <c r="I9" i="172" s="1"/>
  <c r="K9" i="172" s="1"/>
  <c r="G7" i="172"/>
  <c r="I7" i="172" s="1"/>
  <c r="K7" i="172" s="1"/>
  <c r="G6" i="172"/>
  <c r="I6" i="172"/>
  <c r="K6" i="172" s="1"/>
  <c r="L6" i="172" s="1"/>
  <c r="G4" i="172"/>
  <c r="I4" i="172"/>
  <c r="K4" i="172" s="1"/>
  <c r="G3" i="172"/>
  <c r="I3" i="172"/>
  <c r="K3" i="172" s="1"/>
  <c r="G16" i="170"/>
  <c r="I16" i="170" s="1"/>
  <c r="K16" i="170" s="1"/>
  <c r="G15" i="170"/>
  <c r="I15" i="170" s="1"/>
  <c r="K15" i="170" s="1"/>
  <c r="I13" i="170"/>
  <c r="K13" i="170" s="1"/>
  <c r="G12" i="170"/>
  <c r="I12" i="170" s="1"/>
  <c r="K12" i="170" s="1"/>
  <c r="L12" i="170" s="1"/>
  <c r="G10" i="170"/>
  <c r="I10" i="170" s="1"/>
  <c r="K10" i="170" s="1"/>
  <c r="G9" i="170"/>
  <c r="I9" i="170"/>
  <c r="K9" i="170" s="1"/>
  <c r="G7" i="170"/>
  <c r="I7" i="170"/>
  <c r="K7" i="170" s="1"/>
  <c r="G6" i="170"/>
  <c r="I6" i="170"/>
  <c r="K6" i="170" s="1"/>
  <c r="G4" i="170"/>
  <c r="I4" i="170" s="1"/>
  <c r="K4" i="170" s="1"/>
  <c r="G3" i="170"/>
  <c r="I3" i="170" s="1"/>
  <c r="K3" i="170" s="1"/>
  <c r="G16" i="169"/>
  <c r="I16" i="169" s="1"/>
  <c r="K16" i="169" s="1"/>
  <c r="L15" i="169" s="1"/>
  <c r="G15" i="169"/>
  <c r="I15" i="169" s="1"/>
  <c r="K15" i="169"/>
  <c r="I13" i="169"/>
  <c r="K13" i="169" s="1"/>
  <c r="G12" i="169"/>
  <c r="I12" i="169" s="1"/>
  <c r="K12" i="169" s="1"/>
  <c r="G10" i="169"/>
  <c r="I10" i="169" s="1"/>
  <c r="K10" i="169"/>
  <c r="L9" i="169" s="1"/>
  <c r="G9" i="169"/>
  <c r="I9" i="169" s="1"/>
  <c r="K9" i="169" s="1"/>
  <c r="G7" i="169"/>
  <c r="I7" i="169"/>
  <c r="K7" i="169" s="1"/>
  <c r="G6" i="169"/>
  <c r="I6" i="169"/>
  <c r="K6" i="169" s="1"/>
  <c r="G4" i="169"/>
  <c r="I4" i="169"/>
  <c r="K4" i="169" s="1"/>
  <c r="G3" i="169"/>
  <c r="I3" i="169" s="1"/>
  <c r="K3" i="169" s="1"/>
  <c r="L3" i="169" s="1"/>
  <c r="G16" i="166"/>
  <c r="I16" i="166" s="1"/>
  <c r="K16" i="166" s="1"/>
  <c r="G15" i="166"/>
  <c r="I15" i="166" s="1"/>
  <c r="K15" i="166"/>
  <c r="I13" i="166"/>
  <c r="K13" i="166" s="1"/>
  <c r="G12" i="166"/>
  <c r="I12" i="166" s="1"/>
  <c r="K12" i="166" s="1"/>
  <c r="G10" i="166"/>
  <c r="I10" i="166" s="1"/>
  <c r="K10" i="166"/>
  <c r="G9" i="166"/>
  <c r="I9" i="166" s="1"/>
  <c r="K9" i="166" s="1"/>
  <c r="L9" i="166" s="1"/>
  <c r="G7" i="166"/>
  <c r="I7" i="166"/>
  <c r="K7" i="166" s="1"/>
  <c r="G6" i="166"/>
  <c r="I6" i="166" s="1"/>
  <c r="K6" i="166" s="1"/>
  <c r="G4" i="166"/>
  <c r="I4" i="166" s="1"/>
  <c r="K4" i="166" s="1"/>
  <c r="G3" i="166"/>
  <c r="I3" i="166" s="1"/>
  <c r="K3" i="166"/>
  <c r="G16" i="163"/>
  <c r="I16" i="163" s="1"/>
  <c r="K16" i="163" s="1"/>
  <c r="L15" i="163" s="1"/>
  <c r="G15" i="163"/>
  <c r="I15" i="163" s="1"/>
  <c r="K15" i="163" s="1"/>
  <c r="I13" i="163"/>
  <c r="K13" i="163"/>
  <c r="G12" i="163"/>
  <c r="I12" i="163" s="1"/>
  <c r="K12" i="163" s="1"/>
  <c r="L12" i="163" s="1"/>
  <c r="G10" i="163"/>
  <c r="I10" i="163"/>
  <c r="K10" i="163" s="1"/>
  <c r="G9" i="163"/>
  <c r="I9" i="163" s="1"/>
  <c r="K9" i="163" s="1"/>
  <c r="L9" i="163" s="1"/>
  <c r="M9" i="163" s="1"/>
  <c r="G7" i="163"/>
  <c r="I7" i="163" s="1"/>
  <c r="K7" i="163" s="1"/>
  <c r="G6" i="163"/>
  <c r="I6" i="163" s="1"/>
  <c r="K6" i="163" s="1"/>
  <c r="L6" i="163" s="1"/>
  <c r="G4" i="163"/>
  <c r="I4" i="163"/>
  <c r="K4" i="163" s="1"/>
  <c r="G3" i="163"/>
  <c r="I3" i="163"/>
  <c r="K3" i="163" s="1"/>
  <c r="G30" i="159"/>
  <c r="I30" i="159" s="1"/>
  <c r="K30" i="159" s="1"/>
  <c r="G29" i="159"/>
  <c r="I29" i="159" s="1"/>
  <c r="K29" i="159" s="1"/>
  <c r="G27" i="159"/>
  <c r="I27" i="159" s="1"/>
  <c r="K27" i="159" s="1"/>
  <c r="G26" i="159"/>
  <c r="I26" i="159" s="1"/>
  <c r="K26" i="159" s="1"/>
  <c r="G16" i="159"/>
  <c r="I16" i="159" s="1"/>
  <c r="K16" i="159" s="1"/>
  <c r="G15" i="159"/>
  <c r="I15" i="159"/>
  <c r="K15" i="159" s="1"/>
  <c r="L15" i="159" s="1"/>
  <c r="I13" i="159"/>
  <c r="K13" i="159" s="1"/>
  <c r="G12" i="159"/>
  <c r="I12" i="159"/>
  <c r="K12" i="159" s="1"/>
  <c r="L12" i="159"/>
  <c r="G10" i="159"/>
  <c r="I10" i="159" s="1"/>
  <c r="K10" i="159"/>
  <c r="G9" i="159"/>
  <c r="I9" i="159" s="1"/>
  <c r="K9" i="159" s="1"/>
  <c r="G7" i="159"/>
  <c r="I7" i="159"/>
  <c r="K7" i="159" s="1"/>
  <c r="G6" i="159"/>
  <c r="I6" i="159"/>
  <c r="K6" i="159" s="1"/>
  <c r="G4" i="159"/>
  <c r="I4" i="159"/>
  <c r="K4" i="159" s="1"/>
  <c r="G3" i="159"/>
  <c r="I3" i="159" s="1"/>
  <c r="K3" i="159" s="1"/>
  <c r="G16" i="153"/>
  <c r="I16" i="153" s="1"/>
  <c r="K16" i="153" s="1"/>
  <c r="G15" i="153"/>
  <c r="I15" i="153" s="1"/>
  <c r="K15" i="153" s="1"/>
  <c r="I13" i="153"/>
  <c r="K13" i="153" s="1"/>
  <c r="G12" i="153"/>
  <c r="I12" i="153" s="1"/>
  <c r="K12" i="153" s="1"/>
  <c r="L12" i="153" s="1"/>
  <c r="G10" i="153"/>
  <c r="I10" i="153"/>
  <c r="K10" i="153" s="1"/>
  <c r="G9" i="153"/>
  <c r="I9" i="153"/>
  <c r="K9" i="153" s="1"/>
  <c r="G7" i="153"/>
  <c r="I7" i="153"/>
  <c r="K7" i="153" s="1"/>
  <c r="G6" i="153"/>
  <c r="I6" i="153" s="1"/>
  <c r="K6" i="153" s="1"/>
  <c r="G4" i="153"/>
  <c r="I4" i="153" s="1"/>
  <c r="K4" i="153" s="1"/>
  <c r="G3" i="153"/>
  <c r="I3" i="153" s="1"/>
  <c r="K3" i="153" s="1"/>
  <c r="G16" i="152"/>
  <c r="I16" i="152" s="1"/>
  <c r="K16" i="152"/>
  <c r="G15" i="152"/>
  <c r="I15" i="152" s="1"/>
  <c r="K15" i="152" s="1"/>
  <c r="I13" i="152"/>
  <c r="K13" i="152"/>
  <c r="G12" i="152"/>
  <c r="I12" i="152" s="1"/>
  <c r="K12" i="152"/>
  <c r="L12" i="152" s="1"/>
  <c r="G10" i="152"/>
  <c r="I10" i="152" s="1"/>
  <c r="K10" i="152" s="1"/>
  <c r="G9" i="152"/>
  <c r="I9" i="152"/>
  <c r="K9" i="152" s="1"/>
  <c r="L9" i="152" s="1"/>
  <c r="G7" i="152"/>
  <c r="I7" i="152" s="1"/>
  <c r="K7" i="152" s="1"/>
  <c r="G6" i="152"/>
  <c r="I6" i="152" s="1"/>
  <c r="K6" i="152" s="1"/>
  <c r="G4" i="152"/>
  <c r="I4" i="152" s="1"/>
  <c r="K4" i="152"/>
  <c r="G3" i="152"/>
  <c r="I3" i="152" s="1"/>
  <c r="K3" i="152" s="1"/>
  <c r="G14" i="151"/>
  <c r="I14" i="151"/>
  <c r="K14" i="151" s="1"/>
  <c r="G13" i="151"/>
  <c r="I13" i="151"/>
  <c r="K13" i="151" s="1"/>
  <c r="I11" i="151"/>
  <c r="K11" i="151" s="1"/>
  <c r="G10" i="151"/>
  <c r="I10" i="151" s="1"/>
  <c r="K10" i="151" s="1"/>
  <c r="L10" i="151"/>
  <c r="G8" i="151"/>
  <c r="I8" i="151" s="1"/>
  <c r="K8" i="151" s="1"/>
  <c r="G7" i="151"/>
  <c r="I7" i="151" s="1"/>
  <c r="K7" i="151" s="1"/>
  <c r="L7" i="151" s="1"/>
  <c r="G5" i="151"/>
  <c r="I5" i="151" s="1"/>
  <c r="K5" i="151" s="1"/>
  <c r="G4" i="151"/>
  <c r="I4" i="151" s="1"/>
  <c r="K4" i="151" s="1"/>
  <c r="G33" i="149"/>
  <c r="I33" i="149"/>
  <c r="K33" i="149" s="1"/>
  <c r="G32" i="149"/>
  <c r="I32" i="149"/>
  <c r="K32" i="149" s="1"/>
  <c r="G30" i="149"/>
  <c r="I30" i="149" s="1"/>
  <c r="K30" i="149" s="1"/>
  <c r="G29" i="149"/>
  <c r="I29" i="149" s="1"/>
  <c r="K29" i="149" s="1"/>
  <c r="G27" i="149"/>
  <c r="I27" i="149" s="1"/>
  <c r="K27" i="149" s="1"/>
  <c r="G26" i="149"/>
  <c r="I26" i="149" s="1"/>
  <c r="K26" i="149"/>
  <c r="G16" i="149"/>
  <c r="I16" i="149" s="1"/>
  <c r="K16" i="149" s="1"/>
  <c r="G15" i="149"/>
  <c r="I15" i="149"/>
  <c r="K15" i="149" s="1"/>
  <c r="I13" i="149"/>
  <c r="K13" i="149"/>
  <c r="G12" i="149"/>
  <c r="I12" i="149" s="1"/>
  <c r="K12" i="149" s="1"/>
  <c r="G10" i="149"/>
  <c r="I10" i="149" s="1"/>
  <c r="K10" i="149" s="1"/>
  <c r="G9" i="149"/>
  <c r="I9" i="149" s="1"/>
  <c r="K9" i="149" s="1"/>
  <c r="G7" i="149"/>
  <c r="I7" i="149" s="1"/>
  <c r="K7" i="149" s="1"/>
  <c r="G6" i="149"/>
  <c r="I6" i="149" s="1"/>
  <c r="K6" i="149"/>
  <c r="G4" i="149"/>
  <c r="I4" i="149" s="1"/>
  <c r="K4" i="149" s="1"/>
  <c r="G3" i="149"/>
  <c r="I3" i="149"/>
  <c r="K3" i="149" s="1"/>
  <c r="G16" i="148"/>
  <c r="I16" i="148"/>
  <c r="K16" i="148" s="1"/>
  <c r="G15" i="148"/>
  <c r="I15" i="148"/>
  <c r="K15" i="148" s="1"/>
  <c r="I13" i="148"/>
  <c r="K13" i="148" s="1"/>
  <c r="G12" i="148"/>
  <c r="I12" i="148"/>
  <c r="K12" i="148" s="1"/>
  <c r="G10" i="148"/>
  <c r="I10" i="148" s="1"/>
  <c r="K10" i="148" s="1"/>
  <c r="G9" i="148"/>
  <c r="I9" i="148" s="1"/>
  <c r="K9" i="148" s="1"/>
  <c r="L9" i="148"/>
  <c r="G7" i="148"/>
  <c r="I7" i="148" s="1"/>
  <c r="K7" i="148" s="1"/>
  <c r="G6" i="148"/>
  <c r="I6" i="148" s="1"/>
  <c r="K6" i="148" s="1"/>
  <c r="L6" i="148" s="1"/>
  <c r="G4" i="148"/>
  <c r="I4" i="148" s="1"/>
  <c r="K4" i="148" s="1"/>
  <c r="G3" i="148"/>
  <c r="I3" i="148" s="1"/>
  <c r="K3" i="148" s="1"/>
  <c r="G16" i="144"/>
  <c r="I16" i="144" s="1"/>
  <c r="K16" i="144"/>
  <c r="G15" i="144"/>
  <c r="I15" i="144" s="1"/>
  <c r="K15" i="144" s="1"/>
  <c r="I13" i="144"/>
  <c r="K13" i="144"/>
  <c r="G12" i="144"/>
  <c r="I12" i="144" s="1"/>
  <c r="K12" i="144" s="1"/>
  <c r="L12" i="144" s="1"/>
  <c r="G10" i="144"/>
  <c r="I10" i="144" s="1"/>
  <c r="K10" i="144" s="1"/>
  <c r="G9" i="144"/>
  <c r="I9" i="144" s="1"/>
  <c r="K9" i="144" s="1"/>
  <c r="G7" i="144"/>
  <c r="I7" i="144" s="1"/>
  <c r="K7" i="144" s="1"/>
  <c r="G6" i="144"/>
  <c r="I6" i="144" s="1"/>
  <c r="K6" i="144" s="1"/>
  <c r="G4" i="144"/>
  <c r="I4" i="144" s="1"/>
  <c r="K4" i="144"/>
  <c r="G3" i="144"/>
  <c r="I3" i="144" s="1"/>
  <c r="K3" i="144" s="1"/>
  <c r="G16" i="142"/>
  <c r="I16" i="142"/>
  <c r="K16" i="142" s="1"/>
  <c r="G15" i="142"/>
  <c r="I15" i="142"/>
  <c r="K15" i="142" s="1"/>
  <c r="L15" i="142" s="1"/>
  <c r="I13" i="142"/>
  <c r="K13" i="142" s="1"/>
  <c r="G12" i="142"/>
  <c r="I12" i="142" s="1"/>
  <c r="K12" i="142" s="1"/>
  <c r="G10" i="142"/>
  <c r="I10" i="142" s="1"/>
  <c r="K10" i="142" s="1"/>
  <c r="G9" i="142"/>
  <c r="I9" i="142" s="1"/>
  <c r="K9" i="142" s="1"/>
  <c r="G7" i="142"/>
  <c r="I7" i="142" s="1"/>
  <c r="K7" i="142"/>
  <c r="G6" i="142"/>
  <c r="I6" i="142" s="1"/>
  <c r="K6" i="142" s="1"/>
  <c r="G4" i="142"/>
  <c r="I4" i="142"/>
  <c r="K4" i="142" s="1"/>
  <c r="G3" i="142"/>
  <c r="I3" i="142"/>
  <c r="K3" i="142" s="1"/>
  <c r="G33" i="141"/>
  <c r="I33" i="141" s="1"/>
  <c r="K33" i="141" s="1"/>
  <c r="G32" i="141"/>
  <c r="I32" i="141" s="1"/>
  <c r="K32" i="141" s="1"/>
  <c r="G30" i="141"/>
  <c r="I30" i="141" s="1"/>
  <c r="K30" i="141" s="1"/>
  <c r="G29" i="141"/>
  <c r="I29" i="141" s="1"/>
  <c r="K29" i="141" s="1"/>
  <c r="L29" i="141" s="1"/>
  <c r="M29" i="141" s="1"/>
  <c r="G27" i="141"/>
  <c r="I27" i="141" s="1"/>
  <c r="K27" i="141"/>
  <c r="G26" i="141"/>
  <c r="I26" i="141" s="1"/>
  <c r="K26" i="141" s="1"/>
  <c r="L26" i="141" s="1"/>
  <c r="G16" i="141"/>
  <c r="I16" i="141" s="1"/>
  <c r="K16" i="141" s="1"/>
  <c r="G15" i="141"/>
  <c r="I15" i="141" s="1"/>
  <c r="K15" i="141" s="1"/>
  <c r="I13" i="141"/>
  <c r="K13" i="141" s="1"/>
  <c r="G12" i="141"/>
  <c r="I12" i="141" s="1"/>
  <c r="K12" i="141" s="1"/>
  <c r="G10" i="141"/>
  <c r="I10" i="141" s="1"/>
  <c r="K10" i="141" s="1"/>
  <c r="G9" i="141"/>
  <c r="I9" i="141" s="1"/>
  <c r="K9" i="141" s="1"/>
  <c r="L9" i="141" s="1"/>
  <c r="G7" i="141"/>
  <c r="I7" i="141" s="1"/>
  <c r="K7" i="141"/>
  <c r="G6" i="141"/>
  <c r="I6" i="141"/>
  <c r="K6" i="141"/>
  <c r="L6" i="141" s="1"/>
  <c r="G4" i="141"/>
  <c r="I4" i="141" s="1"/>
  <c r="K4" i="141" s="1"/>
  <c r="G3" i="141"/>
  <c r="I3" i="141"/>
  <c r="K3" i="141" s="1"/>
  <c r="G33" i="140"/>
  <c r="I33" i="140"/>
  <c r="K33" i="140" s="1"/>
  <c r="G32" i="140"/>
  <c r="I32" i="140"/>
  <c r="K32" i="140" s="1"/>
  <c r="G30" i="140"/>
  <c r="I30" i="140" s="1"/>
  <c r="K30" i="140" s="1"/>
  <c r="G29" i="140"/>
  <c r="I29" i="140" s="1"/>
  <c r="K29" i="140" s="1"/>
  <c r="L29" i="140" s="1"/>
  <c r="G27" i="140"/>
  <c r="I27" i="140" s="1"/>
  <c r="K27" i="140"/>
  <c r="G26" i="140"/>
  <c r="I26" i="140"/>
  <c r="K26" i="140"/>
  <c r="L26" i="140" s="1"/>
  <c r="G16" i="140"/>
  <c r="I16" i="140" s="1"/>
  <c r="K16" i="140" s="1"/>
  <c r="L15" i="140" s="1"/>
  <c r="G15" i="140"/>
  <c r="I15" i="140"/>
  <c r="K15" i="140" s="1"/>
  <c r="I13" i="140"/>
  <c r="K13" i="140"/>
  <c r="G12" i="140"/>
  <c r="I12" i="140" s="1"/>
  <c r="K12" i="140" s="1"/>
  <c r="G10" i="140"/>
  <c r="I10" i="140"/>
  <c r="K10" i="140" s="1"/>
  <c r="G9" i="140"/>
  <c r="I9" i="140"/>
  <c r="K9" i="140" s="1"/>
  <c r="L9" i="140" s="1"/>
  <c r="G7" i="140"/>
  <c r="I7" i="140"/>
  <c r="K7" i="140"/>
  <c r="G6" i="140"/>
  <c r="I6" i="140"/>
  <c r="K6" i="140"/>
  <c r="G4" i="140"/>
  <c r="I4" i="140" s="1"/>
  <c r="K4" i="140" s="1"/>
  <c r="G3" i="140"/>
  <c r="I3" i="140"/>
  <c r="K3" i="140" s="1"/>
  <c r="G31" i="114"/>
  <c r="I31" i="114"/>
  <c r="K31" i="114" s="1"/>
  <c r="G30" i="114"/>
  <c r="I30" i="114"/>
  <c r="K30" i="114" s="1"/>
  <c r="G28" i="114"/>
  <c r="I28" i="114" s="1"/>
  <c r="K28" i="114" s="1"/>
  <c r="G27" i="114"/>
  <c r="I27" i="114"/>
  <c r="K27" i="114" s="1"/>
  <c r="G25" i="114"/>
  <c r="I25" i="114" s="1"/>
  <c r="K25" i="114" s="1"/>
  <c r="L24" i="114" s="1"/>
  <c r="G24" i="114"/>
  <c r="I24" i="114"/>
  <c r="K24" i="114"/>
  <c r="G16" i="139"/>
  <c r="I16" i="139" s="1"/>
  <c r="K16" i="139" s="1"/>
  <c r="G15" i="139"/>
  <c r="I15" i="139"/>
  <c r="K15" i="139" s="1"/>
  <c r="G12" i="139"/>
  <c r="I12" i="139"/>
  <c r="K12" i="139" s="1"/>
  <c r="L12" i="139" s="1"/>
  <c r="M12" i="139" s="1"/>
  <c r="G10" i="139"/>
  <c r="I10" i="139"/>
  <c r="K10" i="139" s="1"/>
  <c r="G9" i="139"/>
  <c r="I9" i="139" s="1"/>
  <c r="K9" i="139" s="1"/>
  <c r="G7" i="139"/>
  <c r="I7" i="139"/>
  <c r="K7" i="139" s="1"/>
  <c r="G6" i="139"/>
  <c r="I6" i="139" s="1"/>
  <c r="K6" i="139" s="1"/>
  <c r="L6" i="139" s="1"/>
  <c r="G4" i="139"/>
  <c r="I4" i="139"/>
  <c r="K4" i="139"/>
  <c r="G3" i="139"/>
  <c r="I3" i="139" s="1"/>
  <c r="K3" i="139" s="1"/>
  <c r="G14" i="137"/>
  <c r="I14" i="137"/>
  <c r="K14" i="137" s="1"/>
  <c r="G13" i="137"/>
  <c r="I13" i="137"/>
  <c r="K13" i="137" s="1"/>
  <c r="L13" i="137" s="1"/>
  <c r="I11" i="137"/>
  <c r="K11" i="137" s="1"/>
  <c r="G10" i="137"/>
  <c r="I10" i="137" s="1"/>
  <c r="K10" i="137" s="1"/>
  <c r="L10" i="137" s="1"/>
  <c r="G8" i="137"/>
  <c r="I8" i="137" s="1"/>
  <c r="K8" i="137" s="1"/>
  <c r="G7" i="137"/>
  <c r="I7" i="137"/>
  <c r="K7" i="137" s="1"/>
  <c r="G4" i="137"/>
  <c r="I4" i="137"/>
  <c r="K4" i="137"/>
  <c r="G3" i="137"/>
  <c r="I3" i="137"/>
  <c r="K3" i="137" s="1"/>
  <c r="G33" i="136"/>
  <c r="I33" i="136" s="1"/>
  <c r="K33" i="136" s="1"/>
  <c r="G32" i="136"/>
  <c r="I32" i="136" s="1"/>
  <c r="K32" i="136" s="1"/>
  <c r="L32" i="136" s="1"/>
  <c r="G30" i="136"/>
  <c r="I30" i="136"/>
  <c r="K30" i="136" s="1"/>
  <c r="G29" i="136"/>
  <c r="I29" i="136"/>
  <c r="K29" i="136" s="1"/>
  <c r="L29" i="136" s="1"/>
  <c r="G27" i="136"/>
  <c r="I27" i="136" s="1"/>
  <c r="K27" i="136"/>
  <c r="G26" i="136"/>
  <c r="I26" i="136"/>
  <c r="K26" i="136" s="1"/>
  <c r="L26" i="136" s="1"/>
  <c r="G16" i="136"/>
  <c r="I16" i="136"/>
  <c r="K16" i="136" s="1"/>
  <c r="G15" i="136"/>
  <c r="I15" i="136" s="1"/>
  <c r="K15" i="136" s="1"/>
  <c r="L15" i="136" s="1"/>
  <c r="I13" i="136"/>
  <c r="K13" i="136" s="1"/>
  <c r="G10" i="136"/>
  <c r="I10" i="136" s="1"/>
  <c r="K10" i="136" s="1"/>
  <c r="L9" i="136" s="1"/>
  <c r="I9" i="136"/>
  <c r="K9" i="136"/>
  <c r="G7" i="136"/>
  <c r="I7" i="136" s="1"/>
  <c r="K7" i="136" s="1"/>
  <c r="I6" i="136"/>
  <c r="K6" i="136"/>
  <c r="G4" i="136"/>
  <c r="I4" i="136"/>
  <c r="K4" i="136"/>
  <c r="I3" i="136"/>
  <c r="K3" i="136" s="1"/>
  <c r="G33" i="76"/>
  <c r="I33" i="76" s="1"/>
  <c r="K33" i="76" s="1"/>
  <c r="L32" i="76" s="1"/>
  <c r="G32" i="76"/>
  <c r="I32" i="76"/>
  <c r="K32" i="76"/>
  <c r="G30" i="76"/>
  <c r="I30" i="76" s="1"/>
  <c r="K30" i="76" s="1"/>
  <c r="G29" i="76"/>
  <c r="I29" i="76"/>
  <c r="K29" i="76" s="1"/>
  <c r="L29" i="76" s="1"/>
  <c r="G27" i="76"/>
  <c r="I27" i="76" s="1"/>
  <c r="K27" i="76" s="1"/>
  <c r="L26" i="76" s="1"/>
  <c r="G26" i="76"/>
  <c r="I26" i="76" s="1"/>
  <c r="K26" i="76"/>
  <c r="G30" i="56"/>
  <c r="I30" i="56"/>
  <c r="K30" i="56"/>
  <c r="G29" i="56"/>
  <c r="I29" i="56" s="1"/>
  <c r="K29" i="56" s="1"/>
  <c r="G16" i="134"/>
  <c r="I16" i="134"/>
  <c r="K16" i="134" s="1"/>
  <c r="G15" i="134"/>
  <c r="I15" i="134"/>
  <c r="K15" i="134"/>
  <c r="I13" i="134"/>
  <c r="K13" i="134"/>
  <c r="G12" i="134"/>
  <c r="I12" i="134"/>
  <c r="K12" i="134" s="1"/>
  <c r="G10" i="134"/>
  <c r="I10" i="134"/>
  <c r="K10" i="134"/>
  <c r="G9" i="134"/>
  <c r="I9" i="134"/>
  <c r="K9" i="134" s="1"/>
  <c r="G7" i="134"/>
  <c r="I7" i="134" s="1"/>
  <c r="K7" i="134" s="1"/>
  <c r="L6" i="134"/>
  <c r="G6" i="134"/>
  <c r="I6" i="134" s="1"/>
  <c r="K6" i="134" s="1"/>
  <c r="G4" i="134"/>
  <c r="I4" i="134"/>
  <c r="K4" i="134" s="1"/>
  <c r="G3" i="134"/>
  <c r="I3" i="134"/>
  <c r="K3" i="134" s="1"/>
  <c r="L3" i="134" s="1"/>
  <c r="G30" i="63"/>
  <c r="I30" i="63"/>
  <c r="K30" i="63" s="1"/>
  <c r="G29" i="63"/>
  <c r="I29" i="63" s="1"/>
  <c r="K29" i="63" s="1"/>
  <c r="L29" i="63" s="1"/>
  <c r="G27" i="63"/>
  <c r="I27" i="63" s="1"/>
  <c r="K27" i="63" s="1"/>
  <c r="G26" i="63"/>
  <c r="I26" i="63"/>
  <c r="K26" i="63" s="1"/>
  <c r="L26" i="63" s="1"/>
  <c r="G27" i="56"/>
  <c r="I27" i="56" s="1"/>
  <c r="K27" i="56" s="1"/>
  <c r="G26" i="56"/>
  <c r="I26" i="56" s="1"/>
  <c r="K26" i="56" s="1"/>
  <c r="G33" i="68"/>
  <c r="I33" i="68"/>
  <c r="K33" i="68"/>
  <c r="G32" i="68"/>
  <c r="I32" i="68" s="1"/>
  <c r="K32" i="68" s="1"/>
  <c r="L32" i="68" s="1"/>
  <c r="G30" i="68"/>
  <c r="I30" i="68" s="1"/>
  <c r="K30" i="68" s="1"/>
  <c r="G29" i="68"/>
  <c r="I29" i="68" s="1"/>
  <c r="K29" i="68" s="1"/>
  <c r="L29" i="68" s="1"/>
  <c r="G27" i="68"/>
  <c r="I27" i="68"/>
  <c r="K27" i="68" s="1"/>
  <c r="G26" i="68"/>
  <c r="I26" i="68"/>
  <c r="K26" i="68" s="1"/>
  <c r="G36" i="60"/>
  <c r="I36" i="60" s="1"/>
  <c r="K36" i="60" s="1"/>
  <c r="G35" i="60"/>
  <c r="I35" i="60"/>
  <c r="K35" i="60"/>
  <c r="L35" i="60" s="1"/>
  <c r="G33" i="60"/>
  <c r="I33" i="60" s="1"/>
  <c r="K33" i="60" s="1"/>
  <c r="G32" i="60"/>
  <c r="I32" i="60" s="1"/>
  <c r="K32" i="60" s="1"/>
  <c r="G30" i="60"/>
  <c r="I30" i="60"/>
  <c r="K30" i="60" s="1"/>
  <c r="G29" i="60"/>
  <c r="I29" i="60" s="1"/>
  <c r="K29" i="60" s="1"/>
  <c r="L29" i="60" s="1"/>
  <c r="G27" i="60"/>
  <c r="I27" i="60"/>
  <c r="K27" i="60"/>
  <c r="G26" i="60"/>
  <c r="I26" i="60" s="1"/>
  <c r="K26" i="60" s="1"/>
  <c r="G27" i="108"/>
  <c r="I27" i="108"/>
  <c r="K27" i="108" s="1"/>
  <c r="G26" i="108"/>
  <c r="I26" i="108"/>
  <c r="K26" i="108"/>
  <c r="G16" i="108"/>
  <c r="I16" i="108"/>
  <c r="K16" i="108" s="1"/>
  <c r="L15" i="108" s="1"/>
  <c r="G15" i="108"/>
  <c r="I15" i="108" s="1"/>
  <c r="K15" i="108" s="1"/>
  <c r="G12" i="108"/>
  <c r="I12" i="108" s="1"/>
  <c r="K12" i="108" s="1"/>
  <c r="G10" i="108"/>
  <c r="I10" i="108" s="1"/>
  <c r="K10" i="108" s="1"/>
  <c r="G9" i="108"/>
  <c r="I9" i="108" s="1"/>
  <c r="K9" i="108" s="1"/>
  <c r="L9" i="108" s="1"/>
  <c r="G7" i="108"/>
  <c r="I7" i="108" s="1"/>
  <c r="K7" i="108" s="1"/>
  <c r="G6" i="108"/>
  <c r="I6" i="108"/>
  <c r="K6" i="108"/>
  <c r="L6" i="108" s="1"/>
  <c r="M3" i="108" s="1"/>
  <c r="G4" i="108"/>
  <c r="I4" i="108" s="1"/>
  <c r="K4" i="108" s="1"/>
  <c r="G3" i="108"/>
  <c r="I3" i="108" s="1"/>
  <c r="K3" i="108" s="1"/>
  <c r="G16" i="124"/>
  <c r="I16" i="124" s="1"/>
  <c r="K16" i="124" s="1"/>
  <c r="L15" i="124" s="1"/>
  <c r="G15" i="124"/>
  <c r="I15" i="124" s="1"/>
  <c r="K15" i="124"/>
  <c r="I13" i="124"/>
  <c r="K13" i="124"/>
  <c r="L12" i="124"/>
  <c r="G12" i="124"/>
  <c r="I12" i="124" s="1"/>
  <c r="K12" i="124" s="1"/>
  <c r="G10" i="124"/>
  <c r="I10" i="124"/>
  <c r="K10" i="124" s="1"/>
  <c r="G9" i="124"/>
  <c r="I9" i="124"/>
  <c r="K9" i="124" s="1"/>
  <c r="L9" i="124" s="1"/>
  <c r="G7" i="124"/>
  <c r="I7" i="124" s="1"/>
  <c r="K7" i="124"/>
  <c r="L6" i="124" s="1"/>
  <c r="G6" i="124"/>
  <c r="I6" i="124"/>
  <c r="K6" i="124"/>
  <c r="G4" i="124"/>
  <c r="I4" i="124"/>
  <c r="K4" i="124" s="1"/>
  <c r="G3" i="124"/>
  <c r="I3" i="124" s="1"/>
  <c r="K3" i="124" s="1"/>
  <c r="G14" i="114"/>
  <c r="I14" i="114" s="1"/>
  <c r="K14" i="114" s="1"/>
  <c r="G13" i="114"/>
  <c r="I13" i="114" s="1"/>
  <c r="K13" i="114" s="1"/>
  <c r="L13" i="114" s="1"/>
  <c r="M13" i="114" s="1"/>
  <c r="G10" i="114"/>
  <c r="I10" i="114"/>
  <c r="K10" i="114" s="1"/>
  <c r="L9" i="114" s="1"/>
  <c r="G9" i="114"/>
  <c r="I9" i="114" s="1"/>
  <c r="K9" i="114" s="1"/>
  <c r="G7" i="114"/>
  <c r="I7" i="114" s="1"/>
  <c r="K7" i="114" s="1"/>
  <c r="G6" i="114"/>
  <c r="I6" i="114" s="1"/>
  <c r="K6" i="114" s="1"/>
  <c r="L6" i="114" s="1"/>
  <c r="G4" i="114"/>
  <c r="I4" i="114" s="1"/>
  <c r="K4" i="114"/>
  <c r="G3" i="114"/>
  <c r="I3" i="114"/>
  <c r="K3" i="114"/>
  <c r="G16" i="63"/>
  <c r="I16" i="63" s="1"/>
  <c r="K16" i="63" s="1"/>
  <c r="G15" i="63"/>
  <c r="I15" i="63"/>
  <c r="K15" i="63" s="1"/>
  <c r="G12" i="63"/>
  <c r="I12" i="63"/>
  <c r="K12" i="63"/>
  <c r="G10" i="63"/>
  <c r="I10" i="63" s="1"/>
  <c r="K10" i="63" s="1"/>
  <c r="G9" i="63"/>
  <c r="I9" i="63" s="1"/>
  <c r="K9" i="63" s="1"/>
  <c r="L9" i="63"/>
  <c r="G7" i="63"/>
  <c r="I7" i="63" s="1"/>
  <c r="K7" i="63" s="1"/>
  <c r="G6" i="63"/>
  <c r="I6" i="63" s="1"/>
  <c r="K6" i="63" s="1"/>
  <c r="G4" i="63"/>
  <c r="I4" i="63"/>
  <c r="K4" i="63" s="1"/>
  <c r="G3" i="63"/>
  <c r="I3" i="63" s="1"/>
  <c r="K3" i="63" s="1"/>
  <c r="L3" i="63" s="1"/>
  <c r="G16" i="128"/>
  <c r="I16" i="128"/>
  <c r="K16" i="128"/>
  <c r="G15" i="128"/>
  <c r="I15" i="128" s="1"/>
  <c r="K15" i="128" s="1"/>
  <c r="I13" i="128"/>
  <c r="K13" i="128"/>
  <c r="G12" i="128"/>
  <c r="I12" i="128"/>
  <c r="K12" i="128"/>
  <c r="L12" i="128" s="1"/>
  <c r="M12" i="128" s="1"/>
  <c r="G10" i="128"/>
  <c r="I10" i="128" s="1"/>
  <c r="K10" i="128" s="1"/>
  <c r="G9" i="128"/>
  <c r="I9" i="128"/>
  <c r="K9" i="128" s="1"/>
  <c r="L9" i="128" s="1"/>
  <c r="G7" i="128"/>
  <c r="I7" i="128" s="1"/>
  <c r="K7" i="128" s="1"/>
  <c r="G6" i="128"/>
  <c r="I6" i="128" s="1"/>
  <c r="K6" i="128" s="1"/>
  <c r="L6" i="128" s="1"/>
  <c r="G4" i="128"/>
  <c r="I4" i="128" s="1"/>
  <c r="K4" i="128" s="1"/>
  <c r="G3" i="128"/>
  <c r="I3" i="128"/>
  <c r="K3" i="128" s="1"/>
  <c r="G16" i="40"/>
  <c r="I16" i="40"/>
  <c r="K16" i="40" s="1"/>
  <c r="G15" i="40"/>
  <c r="I15" i="40" s="1"/>
  <c r="K15" i="40" s="1"/>
  <c r="L15" i="40" s="1"/>
  <c r="I13" i="40"/>
  <c r="K13" i="40"/>
  <c r="G12" i="40"/>
  <c r="I12" i="40"/>
  <c r="K12" i="40" s="1"/>
  <c r="L12" i="40" s="1"/>
  <c r="G10" i="40"/>
  <c r="I10" i="40"/>
  <c r="K10" i="40" s="1"/>
  <c r="G9" i="40"/>
  <c r="I9" i="40"/>
  <c r="K9" i="40" s="1"/>
  <c r="L9" i="40" s="1"/>
  <c r="G7" i="40"/>
  <c r="I7" i="40" s="1"/>
  <c r="K7" i="40"/>
  <c r="G6" i="40"/>
  <c r="I6" i="40"/>
  <c r="K6" i="40" s="1"/>
  <c r="L6" i="40" s="1"/>
  <c r="M6" i="40" s="1"/>
  <c r="G4" i="40"/>
  <c r="I4" i="40" s="1"/>
  <c r="K4" i="40" s="1"/>
  <c r="G3" i="40"/>
  <c r="I3" i="40" s="1"/>
  <c r="K3" i="40" s="1"/>
  <c r="L3" i="40" s="1"/>
  <c r="G16" i="17"/>
  <c r="I16" i="17" s="1"/>
  <c r="K16" i="17" s="1"/>
  <c r="G15" i="17"/>
  <c r="I15" i="17"/>
  <c r="K15" i="17" s="1"/>
  <c r="L15" i="17" s="1"/>
  <c r="I13" i="17"/>
  <c r="K13" i="17" s="1"/>
  <c r="G12" i="17"/>
  <c r="I12" i="17" s="1"/>
  <c r="K12" i="17" s="1"/>
  <c r="G10" i="17"/>
  <c r="I10" i="17"/>
  <c r="K10" i="17"/>
  <c r="G9" i="17"/>
  <c r="I9" i="17" s="1"/>
  <c r="K9" i="17" s="1"/>
  <c r="L9" i="17" s="1"/>
  <c r="G7" i="17"/>
  <c r="I7" i="17" s="1"/>
  <c r="K7" i="17" s="1"/>
  <c r="G6" i="17"/>
  <c r="I6" i="17"/>
  <c r="K6" i="17" s="1"/>
  <c r="G4" i="17"/>
  <c r="I4" i="17" s="1"/>
  <c r="K4" i="17" s="1"/>
  <c r="G3" i="17"/>
  <c r="I3" i="17"/>
  <c r="K3" i="17"/>
  <c r="G16" i="112"/>
  <c r="I16" i="112" s="1"/>
  <c r="K16" i="112" s="1"/>
  <c r="G15" i="112"/>
  <c r="I15" i="112"/>
  <c r="K15" i="112" s="1"/>
  <c r="I13" i="112"/>
  <c r="K13" i="112"/>
  <c r="G12" i="112"/>
  <c r="I12" i="112" s="1"/>
  <c r="K12" i="112" s="1"/>
  <c r="G10" i="112"/>
  <c r="I10" i="112"/>
  <c r="K10" i="112" s="1"/>
  <c r="G9" i="112"/>
  <c r="I9" i="112"/>
  <c r="K9" i="112"/>
  <c r="L9" i="112" s="1"/>
  <c r="G7" i="112"/>
  <c r="I7" i="112"/>
  <c r="K7" i="112" s="1"/>
  <c r="G6" i="112"/>
  <c r="I6" i="112"/>
  <c r="K6" i="112" s="1"/>
  <c r="G4" i="112"/>
  <c r="I4" i="112" s="1"/>
  <c r="K4" i="112" s="1"/>
  <c r="G3" i="112"/>
  <c r="I3" i="112"/>
  <c r="K3" i="112"/>
  <c r="L3" i="112" s="1"/>
  <c r="G16" i="127"/>
  <c r="I16" i="127" s="1"/>
  <c r="K16" i="127" s="1"/>
  <c r="G15" i="127"/>
  <c r="I15" i="127" s="1"/>
  <c r="K15" i="127" s="1"/>
  <c r="L15" i="127"/>
  <c r="I13" i="127"/>
  <c r="K13" i="127" s="1"/>
  <c r="G12" i="127"/>
  <c r="I12" i="127" s="1"/>
  <c r="K12" i="127"/>
  <c r="L12" i="127" s="1"/>
  <c r="G10" i="127"/>
  <c r="I10" i="127"/>
  <c r="K10" i="127" s="1"/>
  <c r="L9" i="127" s="1"/>
  <c r="G9" i="127"/>
  <c r="I9" i="127" s="1"/>
  <c r="K9" i="127" s="1"/>
  <c r="G7" i="127"/>
  <c r="I7" i="127"/>
  <c r="K7" i="127"/>
  <c r="G6" i="127"/>
  <c r="I6" i="127" s="1"/>
  <c r="K6" i="127" s="1"/>
  <c r="L6" i="127" s="1"/>
  <c r="G4" i="127"/>
  <c r="I4" i="127" s="1"/>
  <c r="K4" i="127" s="1"/>
  <c r="G3" i="127"/>
  <c r="I3" i="127" s="1"/>
  <c r="K3" i="127" s="1"/>
  <c r="L3" i="127" s="1"/>
  <c r="G16" i="96"/>
  <c r="I16" i="96"/>
  <c r="K16" i="96" s="1"/>
  <c r="G15" i="96"/>
  <c r="I15" i="96"/>
  <c r="K15" i="96" s="1"/>
  <c r="L15" i="96" s="1"/>
  <c r="M15" i="96" s="1"/>
  <c r="I13" i="96"/>
  <c r="K13" i="96" s="1"/>
  <c r="I12" i="96"/>
  <c r="K12" i="96"/>
  <c r="G10" i="96"/>
  <c r="I10" i="96"/>
  <c r="K10" i="96"/>
  <c r="G9" i="96"/>
  <c r="I9" i="96" s="1"/>
  <c r="K9" i="96" s="1"/>
  <c r="L9" i="96" s="1"/>
  <c r="G7" i="96"/>
  <c r="I7" i="96" s="1"/>
  <c r="K7" i="96" s="1"/>
  <c r="G6" i="96"/>
  <c r="I6" i="96" s="1"/>
  <c r="K6" i="96" s="1"/>
  <c r="L6" i="96" s="1"/>
  <c r="M9" i="96" s="1"/>
  <c r="G4" i="96"/>
  <c r="I4" i="96" s="1"/>
  <c r="K4" i="96"/>
  <c r="G3" i="96"/>
  <c r="I3" i="96"/>
  <c r="K3" i="96"/>
  <c r="G16" i="56"/>
  <c r="I16" i="56" s="1"/>
  <c r="K16" i="56" s="1"/>
  <c r="G15" i="56"/>
  <c r="I15" i="56"/>
  <c r="K15" i="56" s="1"/>
  <c r="I13" i="56"/>
  <c r="K13" i="56"/>
  <c r="G12" i="56"/>
  <c r="I12" i="56" s="1"/>
  <c r="K12" i="56" s="1"/>
  <c r="G10" i="56"/>
  <c r="I10" i="56" s="1"/>
  <c r="K10" i="56" s="1"/>
  <c r="G9" i="56"/>
  <c r="I9" i="56" s="1"/>
  <c r="K9" i="56" s="1"/>
  <c r="L9" i="56" s="1"/>
  <c r="G7" i="56"/>
  <c r="I7" i="56" s="1"/>
  <c r="K7" i="56" s="1"/>
  <c r="G6" i="56"/>
  <c r="I6" i="56"/>
  <c r="K6" i="56"/>
  <c r="G4" i="56"/>
  <c r="I4" i="56" s="1"/>
  <c r="K4" i="56" s="1"/>
  <c r="G3" i="56"/>
  <c r="I3" i="56" s="1"/>
  <c r="K3" i="56" s="1"/>
  <c r="L3" i="56" s="1"/>
  <c r="G16" i="74"/>
  <c r="I16" i="74" s="1"/>
  <c r="K16" i="74" s="1"/>
  <c r="G15" i="74"/>
  <c r="I15" i="74" s="1"/>
  <c r="K15" i="74"/>
  <c r="I13" i="74"/>
  <c r="K13" i="74"/>
  <c r="G12" i="74"/>
  <c r="I12" i="74" s="1"/>
  <c r="K12" i="74" s="1"/>
  <c r="L12" i="74" s="1"/>
  <c r="G10" i="74"/>
  <c r="I10" i="74" s="1"/>
  <c r="K10" i="74" s="1"/>
  <c r="G9" i="74"/>
  <c r="I9" i="74" s="1"/>
  <c r="K9" i="74" s="1"/>
  <c r="L9" i="74" s="1"/>
  <c r="G7" i="74"/>
  <c r="I7" i="74"/>
  <c r="K7" i="74" s="1"/>
  <c r="G6" i="74"/>
  <c r="I6" i="74"/>
  <c r="K6" i="74"/>
  <c r="G4" i="74"/>
  <c r="I4" i="74" s="1"/>
  <c r="K4" i="74" s="1"/>
  <c r="G3" i="74"/>
  <c r="I3" i="74" s="1"/>
  <c r="K3" i="74" s="1"/>
  <c r="G16" i="69"/>
  <c r="I16" i="69"/>
  <c r="K16" i="69" s="1"/>
  <c r="G15" i="69"/>
  <c r="I15" i="69" s="1"/>
  <c r="K15" i="69" s="1"/>
  <c r="L15" i="69" s="1"/>
  <c r="I13" i="69"/>
  <c r="K13" i="69"/>
  <c r="G12" i="69"/>
  <c r="I12" i="69" s="1"/>
  <c r="K12" i="69" s="1"/>
  <c r="L12" i="69" s="1"/>
  <c r="M12" i="69" s="1"/>
  <c r="I10" i="69"/>
  <c r="K10" i="69" s="1"/>
  <c r="G9" i="69"/>
  <c r="I9" i="69"/>
  <c r="K9" i="69" s="1"/>
  <c r="L9" i="69" s="1"/>
  <c r="G7" i="69"/>
  <c r="I7" i="69" s="1"/>
  <c r="K7" i="69" s="1"/>
  <c r="G6" i="69"/>
  <c r="I6" i="69" s="1"/>
  <c r="K6" i="69" s="1"/>
  <c r="L6" i="69" s="1"/>
  <c r="G4" i="69"/>
  <c r="I4" i="69" s="1"/>
  <c r="K4" i="69" s="1"/>
  <c r="G3" i="69"/>
  <c r="I3" i="69" s="1"/>
  <c r="K3" i="69" s="1"/>
  <c r="L3" i="69" s="1"/>
  <c r="G16" i="68"/>
  <c r="I16" i="68" s="1"/>
  <c r="K16" i="68" s="1"/>
  <c r="G15" i="68"/>
  <c r="I15" i="68" s="1"/>
  <c r="K15" i="68"/>
  <c r="I13" i="68"/>
  <c r="K13" i="68" s="1"/>
  <c r="G12" i="68"/>
  <c r="I12" i="68" s="1"/>
  <c r="K12" i="68" s="1"/>
  <c r="G10" i="68"/>
  <c r="I10" i="68" s="1"/>
  <c r="K10" i="68"/>
  <c r="G9" i="68"/>
  <c r="I9" i="68" s="1"/>
  <c r="K9" i="68" s="1"/>
  <c r="L9" i="68" s="1"/>
  <c r="G7" i="68"/>
  <c r="I7" i="68"/>
  <c r="K7" i="68" s="1"/>
  <c r="L6" i="68" s="1"/>
  <c r="G6" i="68"/>
  <c r="I6" i="68" s="1"/>
  <c r="K6" i="68" s="1"/>
  <c r="G4" i="68"/>
  <c r="I4" i="68"/>
  <c r="K4" i="68" s="1"/>
  <c r="G3" i="68"/>
  <c r="I3" i="68"/>
  <c r="K3" i="68" s="1"/>
  <c r="L3" i="68" s="1"/>
  <c r="G16" i="126"/>
  <c r="I16" i="126" s="1"/>
  <c r="K16" i="126" s="1"/>
  <c r="G15" i="126"/>
  <c r="I15" i="126"/>
  <c r="K15" i="126" s="1"/>
  <c r="I13" i="126"/>
  <c r="K13" i="126" s="1"/>
  <c r="G12" i="126"/>
  <c r="I12" i="126"/>
  <c r="K12" i="126" s="1"/>
  <c r="L12" i="126" s="1"/>
  <c r="G10" i="126"/>
  <c r="I10" i="126"/>
  <c r="K10" i="126" s="1"/>
  <c r="G9" i="126"/>
  <c r="I9" i="126"/>
  <c r="K9" i="126" s="1"/>
  <c r="L9" i="126" s="1"/>
  <c r="G7" i="126"/>
  <c r="I7" i="126"/>
  <c r="K7" i="126"/>
  <c r="G6" i="126"/>
  <c r="I6" i="126" s="1"/>
  <c r="K6" i="126" s="1"/>
  <c r="L6" i="126" s="1"/>
  <c r="G4" i="126"/>
  <c r="I4" i="126" s="1"/>
  <c r="K4" i="126" s="1"/>
  <c r="G3" i="126"/>
  <c r="I3" i="126" s="1"/>
  <c r="K3" i="126" s="1"/>
  <c r="G16" i="107"/>
  <c r="I16" i="107" s="1"/>
  <c r="G15" i="107"/>
  <c r="I15" i="107"/>
  <c r="I13" i="107"/>
  <c r="G12" i="107"/>
  <c r="I12" i="107" s="1"/>
  <c r="G10" i="107"/>
  <c r="I10" i="107" s="1"/>
  <c r="G9" i="107"/>
  <c r="I9" i="107" s="1"/>
  <c r="G7" i="107"/>
  <c r="I7" i="107" s="1"/>
  <c r="K7" i="107" s="1"/>
  <c r="G6" i="107"/>
  <c r="I6" i="107" s="1"/>
  <c r="K6" i="107" s="1"/>
  <c r="L6" i="107" s="1"/>
  <c r="M6" i="107" s="1"/>
  <c r="G4" i="107"/>
  <c r="I4" i="107"/>
  <c r="K4" i="107" s="1"/>
  <c r="G3" i="107"/>
  <c r="I3" i="107"/>
  <c r="K3" i="107" s="1"/>
  <c r="L3" i="107" s="1"/>
  <c r="G16" i="60"/>
  <c r="I16" i="60"/>
  <c r="K16" i="60"/>
  <c r="G15" i="60"/>
  <c r="I15" i="60" s="1"/>
  <c r="K15" i="60" s="1"/>
  <c r="L15" i="60" s="1"/>
  <c r="I13" i="60"/>
  <c r="K13" i="60" s="1"/>
  <c r="G12" i="60"/>
  <c r="I12" i="60"/>
  <c r="K12" i="60"/>
  <c r="G10" i="60"/>
  <c r="I10" i="60"/>
  <c r="K10" i="60" s="1"/>
  <c r="G9" i="60"/>
  <c r="I9" i="60" s="1"/>
  <c r="K9" i="60" s="1"/>
  <c r="G7" i="60"/>
  <c r="I7" i="60" s="1"/>
  <c r="K7" i="60" s="1"/>
  <c r="G6" i="60"/>
  <c r="I6" i="60" s="1"/>
  <c r="K6" i="60" s="1"/>
  <c r="L6" i="60" s="1"/>
  <c r="G4" i="60"/>
  <c r="I4" i="60"/>
  <c r="K4" i="60" s="1"/>
  <c r="G3" i="60"/>
  <c r="I3" i="60"/>
  <c r="K3" i="60" s="1"/>
  <c r="L3" i="60" s="1"/>
  <c r="G16" i="76"/>
  <c r="I16" i="76" s="1"/>
  <c r="K16" i="76" s="1"/>
  <c r="G15" i="76"/>
  <c r="I15" i="76" s="1"/>
  <c r="K15" i="76" s="1"/>
  <c r="G12" i="76"/>
  <c r="I12" i="76" s="1"/>
  <c r="K12" i="76" s="1"/>
  <c r="L12" i="76" s="1"/>
  <c r="G10" i="76"/>
  <c r="I10" i="76"/>
  <c r="K10" i="76" s="1"/>
  <c r="G9" i="76"/>
  <c r="I9" i="76" s="1"/>
  <c r="K9" i="76" s="1"/>
  <c r="G7" i="76"/>
  <c r="I7" i="76"/>
  <c r="K7" i="76" s="1"/>
  <c r="G6" i="76"/>
  <c r="I6" i="76" s="1"/>
  <c r="K6" i="76" s="1"/>
  <c r="G4" i="76"/>
  <c r="I4" i="76"/>
  <c r="K4" i="76"/>
  <c r="G3" i="76"/>
  <c r="I3" i="76" s="1"/>
  <c r="K3" i="76" s="1"/>
  <c r="L3" i="76" s="1"/>
  <c r="G16" i="111"/>
  <c r="I16" i="111"/>
  <c r="K16" i="111"/>
  <c r="G15" i="111"/>
  <c r="I15" i="111" s="1"/>
  <c r="K15" i="111" s="1"/>
  <c r="L15" i="111" s="1"/>
  <c r="G12" i="111"/>
  <c r="I12" i="111" s="1"/>
  <c r="K12" i="111" s="1"/>
  <c r="L12" i="111" s="1"/>
  <c r="G10" i="111"/>
  <c r="I10" i="111" s="1"/>
  <c r="K10" i="111" s="1"/>
  <c r="L9" i="111" s="1"/>
  <c r="G9" i="111"/>
  <c r="I9" i="111"/>
  <c r="K9" i="111"/>
  <c r="G7" i="111"/>
  <c r="I7" i="111" s="1"/>
  <c r="K7" i="111" s="1"/>
  <c r="G6" i="111"/>
  <c r="I6" i="111" s="1"/>
  <c r="K6" i="111" s="1"/>
  <c r="L6" i="111" s="1"/>
  <c r="G4" i="111"/>
  <c r="I4" i="111" s="1"/>
  <c r="K4" i="111" s="1"/>
  <c r="G3" i="111"/>
  <c r="I3" i="111" s="1"/>
  <c r="K3" i="111" s="1"/>
  <c r="G16" i="132"/>
  <c r="I16" i="132" s="1"/>
  <c r="K16" i="132" s="1"/>
  <c r="G15" i="132"/>
  <c r="I15" i="132" s="1"/>
  <c r="K15" i="132" s="1"/>
  <c r="L15" i="132" s="1"/>
  <c r="I13" i="132"/>
  <c r="K13" i="132"/>
  <c r="G12" i="132"/>
  <c r="I12" i="132" s="1"/>
  <c r="K12" i="132" s="1"/>
  <c r="L12" i="132" s="1"/>
  <c r="G10" i="132"/>
  <c r="I10" i="132" s="1"/>
  <c r="K10" i="132" s="1"/>
  <c r="G9" i="132"/>
  <c r="I9" i="132" s="1"/>
  <c r="K9" i="132" s="1"/>
  <c r="G7" i="132"/>
  <c r="I7" i="132" s="1"/>
  <c r="K7" i="132" s="1"/>
  <c r="G6" i="132"/>
  <c r="I6" i="132"/>
  <c r="K6" i="132" s="1"/>
  <c r="G4" i="132"/>
  <c r="I4" i="132"/>
  <c r="K4" i="132" s="1"/>
  <c r="G3" i="132"/>
  <c r="I3" i="132" s="1"/>
  <c r="K3" i="132" s="1"/>
  <c r="L3" i="132" s="1"/>
  <c r="G16" i="101"/>
  <c r="I16" i="101" s="1"/>
  <c r="K16" i="101" s="1"/>
  <c r="G15" i="101"/>
  <c r="I15" i="101" s="1"/>
  <c r="K15" i="101" s="1"/>
  <c r="I13" i="101"/>
  <c r="K13" i="101" s="1"/>
  <c r="G12" i="101"/>
  <c r="I12" i="101"/>
  <c r="K12" i="101" s="1"/>
  <c r="L12" i="101" s="1"/>
  <c r="G10" i="101"/>
  <c r="I10" i="101"/>
  <c r="K10" i="101"/>
  <c r="G9" i="101"/>
  <c r="I9" i="101" s="1"/>
  <c r="K9" i="101" s="1"/>
  <c r="L9" i="101" s="1"/>
  <c r="G7" i="101"/>
  <c r="I7" i="101" s="1"/>
  <c r="K7" i="101" s="1"/>
  <c r="G6" i="101"/>
  <c r="I6" i="101" s="1"/>
  <c r="K6" i="101" s="1"/>
  <c r="G4" i="101"/>
  <c r="I4" i="101" s="1"/>
  <c r="K4" i="101" s="1"/>
  <c r="L3" i="101" s="1"/>
  <c r="L12" i="142"/>
  <c r="M6" i="142" s="1"/>
  <c r="L15" i="141"/>
  <c r="L9" i="142"/>
  <c r="L15" i="184"/>
  <c r="L12" i="184"/>
  <c r="L15" i="181"/>
  <c r="L15" i="177"/>
  <c r="L12" i="176"/>
  <c r="L9" i="173"/>
  <c r="L6" i="173"/>
  <c r="L15" i="172"/>
  <c r="M15" i="172" s="1"/>
  <c r="L15" i="170"/>
  <c r="L29" i="159"/>
  <c r="L15" i="153"/>
  <c r="L15" i="152"/>
  <c r="L15" i="149"/>
  <c r="L32" i="149"/>
  <c r="L15" i="144"/>
  <c r="L3" i="149"/>
  <c r="L9" i="196"/>
  <c r="L12" i="199"/>
  <c r="L29" i="199"/>
  <c r="L15" i="139"/>
  <c r="L3" i="144"/>
  <c r="L26" i="149"/>
  <c r="L12" i="141"/>
  <c r="L29" i="149"/>
  <c r="L9" i="170"/>
  <c r="L15" i="195"/>
  <c r="L15" i="196"/>
  <c r="L6" i="153"/>
  <c r="L9" i="153"/>
  <c r="M9" i="153" s="1"/>
  <c r="L9" i="181"/>
  <c r="L12" i="196"/>
  <c r="L6" i="166"/>
  <c r="L9" i="172"/>
  <c r="L9" i="183"/>
  <c r="L12" i="173"/>
  <c r="L15" i="128"/>
  <c r="L32" i="141"/>
  <c r="L12" i="148"/>
  <c r="L15" i="148"/>
  <c r="L6" i="159"/>
  <c r="L26" i="159"/>
  <c r="L15" i="166"/>
  <c r="L9" i="159"/>
  <c r="L12" i="169"/>
  <c r="L3" i="172"/>
  <c r="M3" i="172" s="1"/>
  <c r="L6" i="196"/>
  <c r="L15" i="183"/>
  <c r="L9" i="184"/>
  <c r="L9" i="199"/>
  <c r="L15" i="199"/>
  <c r="L9" i="139"/>
  <c r="L3" i="139"/>
  <c r="L3" i="142"/>
  <c r="L9" i="176"/>
  <c r="L6" i="176"/>
  <c r="L3" i="176"/>
  <c r="L3" i="128"/>
  <c r="L6" i="177"/>
  <c r="L6" i="174"/>
  <c r="L6" i="169"/>
  <c r="L3" i="166"/>
  <c r="L12" i="198"/>
  <c r="L26" i="198"/>
  <c r="L15" i="198"/>
  <c r="L9" i="198"/>
  <c r="L6" i="198"/>
  <c r="L3" i="198"/>
  <c r="M3" i="198" s="1"/>
  <c r="L12" i="96"/>
  <c r="L35" i="96"/>
  <c r="L32" i="96"/>
  <c r="L29" i="96"/>
  <c r="L26" i="96"/>
  <c r="L3" i="96"/>
  <c r="L6" i="170"/>
  <c r="M9" i="170"/>
  <c r="L3" i="170"/>
  <c r="L12" i="112"/>
  <c r="L15" i="112"/>
  <c r="L35" i="56"/>
  <c r="L29" i="56"/>
  <c r="L15" i="56"/>
  <c r="L3" i="183"/>
  <c r="M3" i="183" s="1"/>
  <c r="L6" i="184"/>
  <c r="L6" i="181"/>
  <c r="L3" i="181"/>
  <c r="L12" i="140"/>
  <c r="L3" i="163"/>
  <c r="M12" i="163" s="1"/>
  <c r="M6" i="163"/>
  <c r="L6" i="140"/>
  <c r="L3" i="140"/>
  <c r="L3" i="199"/>
  <c r="L3" i="159"/>
  <c r="L15" i="63"/>
  <c r="M15" i="63" s="1"/>
  <c r="L12" i="63"/>
  <c r="L6" i="63"/>
  <c r="L3" i="141"/>
  <c r="L3" i="153"/>
  <c r="L3" i="152"/>
  <c r="L26" i="134"/>
  <c r="L15" i="134"/>
  <c r="L9" i="134"/>
  <c r="M26" i="134" s="1"/>
  <c r="L6" i="136"/>
  <c r="L3" i="136"/>
  <c r="M3" i="136" s="1"/>
  <c r="L3" i="148"/>
  <c r="M3" i="148" s="1"/>
  <c r="L26" i="108"/>
  <c r="L12" i="108"/>
  <c r="L3" i="108"/>
  <c r="L3" i="124"/>
  <c r="M3" i="124" s="1"/>
  <c r="L9" i="144"/>
  <c r="M9" i="144" s="1"/>
  <c r="L6" i="144"/>
  <c r="L3" i="196"/>
  <c r="M3" i="196"/>
  <c r="L9" i="195"/>
  <c r="L6" i="195"/>
  <c r="M15" i="169"/>
  <c r="M26" i="198"/>
  <c r="M12" i="198"/>
  <c r="M9" i="198"/>
  <c r="M15" i="170"/>
  <c r="M12" i="170"/>
  <c r="M6" i="170"/>
  <c r="M3" i="170"/>
  <c r="M3" i="181"/>
  <c r="M9" i="108"/>
  <c r="L12" i="136"/>
  <c r="M29" i="136"/>
  <c r="M26" i="136"/>
  <c r="L6" i="149"/>
  <c r="L7" i="200"/>
  <c r="L13" i="200"/>
  <c r="L27" i="200"/>
  <c r="L6" i="132"/>
  <c r="M6" i="177"/>
  <c r="M15" i="127"/>
  <c r="L9" i="149"/>
  <c r="M15" i="163"/>
  <c r="L6" i="142"/>
  <c r="L6" i="152"/>
  <c r="L26" i="60"/>
  <c r="L12" i="134"/>
  <c r="L12" i="166"/>
  <c r="M12" i="166" s="1"/>
  <c r="L3" i="174"/>
  <c r="L9" i="174"/>
  <c r="M9" i="174"/>
  <c r="L9" i="177"/>
  <c r="M12" i="142"/>
  <c r="M9" i="142"/>
  <c r="M6" i="166"/>
  <c r="M12" i="134"/>
  <c r="M6" i="174"/>
  <c r="L39" i="114"/>
  <c r="L30" i="114"/>
  <c r="L27" i="114"/>
  <c r="L33" i="114"/>
  <c r="L36" i="114"/>
  <c r="L3" i="114"/>
  <c r="L27" i="197"/>
  <c r="L30" i="197"/>
  <c r="L6" i="197"/>
  <c r="L24" i="197"/>
  <c r="M3" i="197" s="1"/>
  <c r="L3" i="173"/>
  <c r="L6" i="17"/>
  <c r="L3" i="17"/>
  <c r="L6" i="74"/>
  <c r="L3" i="74"/>
  <c r="L7" i="137"/>
  <c r="L3" i="137"/>
  <c r="M12" i="184" l="1"/>
  <c r="M3" i="184"/>
  <c r="M9" i="184"/>
  <c r="M6" i="184"/>
  <c r="M15" i="184"/>
  <c r="M15" i="166"/>
  <c r="M3" i="69"/>
  <c r="M32" i="141"/>
  <c r="M9" i="139"/>
  <c r="M29" i="199"/>
  <c r="L6" i="101"/>
  <c r="L3" i="111"/>
  <c r="M3" i="111" s="1"/>
  <c r="M12" i="111"/>
  <c r="L15" i="76"/>
  <c r="L9" i="60"/>
  <c r="L3" i="126"/>
  <c r="L12" i="17"/>
  <c r="M6" i="17" s="1"/>
  <c r="M6" i="136"/>
  <c r="M36" i="136"/>
  <c r="M12" i="136"/>
  <c r="M9" i="136"/>
  <c r="M12" i="141"/>
  <c r="M6" i="141"/>
  <c r="M12" i="152"/>
  <c r="M9" i="152"/>
  <c r="M3" i="141"/>
  <c r="M12" i="108"/>
  <c r="L15" i="101"/>
  <c r="L9" i="132"/>
  <c r="M9" i="132" s="1"/>
  <c r="L6" i="76"/>
  <c r="M6" i="76" s="1"/>
  <c r="M6" i="69"/>
  <c r="M15" i="69"/>
  <c r="M13" i="137"/>
  <c r="M6" i="139"/>
  <c r="M3" i="139"/>
  <c r="L32" i="140"/>
  <c r="M32" i="140" s="1"/>
  <c r="M12" i="183"/>
  <c r="M9" i="183"/>
  <c r="M15" i="183"/>
  <c r="M6" i="128"/>
  <c r="M6" i="111"/>
  <c r="M9" i="127"/>
  <c r="M6" i="114"/>
  <c r="M15" i="136"/>
  <c r="M3" i="177"/>
  <c r="M15" i="177"/>
  <c r="M9" i="177"/>
  <c r="M12" i="177"/>
  <c r="M3" i="17"/>
  <c r="M6" i="108"/>
  <c r="M3" i="137"/>
  <c r="M26" i="141"/>
  <c r="M9" i="199"/>
  <c r="L12" i="60"/>
  <c r="M3" i="60" s="1"/>
  <c r="M3" i="107"/>
  <c r="M9" i="69"/>
  <c r="M3" i="127"/>
  <c r="M12" i="127"/>
  <c r="M9" i="40"/>
  <c r="M15" i="40"/>
  <c r="M9" i="128"/>
  <c r="M3" i="166"/>
  <c r="M9" i="166"/>
  <c r="M6" i="169"/>
  <c r="M3" i="169"/>
  <c r="M12" i="169"/>
  <c r="M9" i="169"/>
  <c r="M6" i="172"/>
  <c r="M9" i="172"/>
  <c r="M26" i="69"/>
  <c r="M3" i="159"/>
  <c r="M6" i="159"/>
  <c r="M9" i="159"/>
  <c r="M29" i="159"/>
  <c r="M26" i="159"/>
  <c r="M15" i="159"/>
  <c r="M12" i="159"/>
  <c r="M9" i="111"/>
  <c r="M6" i="63"/>
  <c r="M3" i="63"/>
  <c r="M26" i="63"/>
  <c r="M7" i="137"/>
  <c r="M10" i="137"/>
  <c r="M9" i="114"/>
  <c r="M30" i="114"/>
  <c r="M26" i="108"/>
  <c r="M15" i="128"/>
  <c r="M6" i="96"/>
  <c r="M29" i="56"/>
  <c r="L9" i="76"/>
  <c r="M9" i="63"/>
  <c r="L26" i="56"/>
  <c r="M3" i="134"/>
  <c r="M6" i="134"/>
  <c r="M9" i="126"/>
  <c r="M15" i="108"/>
  <c r="M9" i="134"/>
  <c r="M15" i="134"/>
  <c r="M3" i="101"/>
  <c r="M24" i="114"/>
  <c r="M3" i="114"/>
  <c r="M12" i="63"/>
  <c r="M15" i="153"/>
  <c r="M3" i="153"/>
  <c r="M12" i="153"/>
  <c r="M6" i="153"/>
  <c r="M29" i="63"/>
  <c r="M3" i="96"/>
  <c r="M3" i="132"/>
  <c r="M6" i="152"/>
  <c r="M15" i="152"/>
  <c r="M3" i="144"/>
  <c r="M6" i="144"/>
  <c r="L15" i="126"/>
  <c r="M15" i="126" s="1"/>
  <c r="L6" i="56"/>
  <c r="M9" i="56" s="1"/>
  <c r="M6" i="127"/>
  <c r="M12" i="40"/>
  <c r="M3" i="40"/>
  <c r="M32" i="136"/>
  <c r="M9" i="141"/>
  <c r="M3" i="163"/>
  <c r="L15" i="68"/>
  <c r="M9" i="112"/>
  <c r="M12" i="96"/>
  <c r="M15" i="198"/>
  <c r="M15" i="141"/>
  <c r="M39" i="114"/>
  <c r="M6" i="197"/>
  <c r="M15" i="142"/>
  <c r="M3" i="152"/>
  <c r="M32" i="96"/>
  <c r="M6" i="176"/>
  <c r="L12" i="56"/>
  <c r="M35" i="96"/>
  <c r="L15" i="74"/>
  <c r="M6" i="74" s="1"/>
  <c r="M26" i="96"/>
  <c r="M33" i="114"/>
  <c r="M3" i="142"/>
  <c r="M3" i="128"/>
  <c r="M29" i="96"/>
  <c r="L6" i="112"/>
  <c r="L26" i="68"/>
  <c r="M36" i="114"/>
  <c r="L12" i="68"/>
  <c r="M12" i="68" s="1"/>
  <c r="L32" i="60"/>
  <c r="L4" i="151"/>
  <c r="L15" i="176"/>
  <c r="M9" i="176" s="1"/>
  <c r="L6" i="199"/>
  <c r="M6" i="199" s="1"/>
  <c r="L24" i="200"/>
  <c r="M4" i="200" s="1"/>
  <c r="L12" i="149"/>
  <c r="M3" i="149" s="1"/>
  <c r="L13" i="151"/>
  <c r="L12" i="195"/>
  <c r="M6" i="195" s="1"/>
  <c r="M15" i="68" l="1"/>
  <c r="M6" i="68"/>
  <c r="M6" i="140"/>
  <c r="M32" i="56"/>
  <c r="M26" i="68"/>
  <c r="M9" i="68"/>
  <c r="M12" i="132"/>
  <c r="M6" i="101"/>
  <c r="M12" i="56"/>
  <c r="M3" i="76"/>
  <c r="M26" i="56"/>
  <c r="M35" i="56"/>
  <c r="M9" i="195"/>
  <c r="M3" i="195"/>
  <c r="M32" i="68"/>
  <c r="M12" i="199"/>
  <c r="M26" i="140"/>
  <c r="M3" i="56"/>
  <c r="M26" i="76"/>
  <c r="M9" i="140"/>
  <c r="M3" i="68"/>
  <c r="M15" i="199"/>
  <c r="M29" i="140"/>
  <c r="M6" i="132"/>
  <c r="M15" i="76"/>
  <c r="M6" i="56"/>
  <c r="M15" i="56"/>
  <c r="M3" i="112"/>
  <c r="M12" i="112"/>
  <c r="M3" i="176"/>
  <c r="M15" i="176"/>
  <c r="M3" i="140"/>
  <c r="M12" i="176"/>
  <c r="M9" i="76"/>
  <c r="M15" i="132"/>
  <c r="M12" i="140"/>
  <c r="M3" i="126"/>
  <c r="M6" i="126"/>
  <c r="M3" i="199"/>
  <c r="M29" i="68"/>
  <c r="M15" i="140"/>
  <c r="M4" i="151"/>
  <c r="M3" i="74"/>
  <c r="M12" i="126"/>
  <c r="M12" i="76"/>
  <c r="M9" i="60"/>
  <c r="M26" i="199"/>
  <c r="M6" i="60"/>
</calcChain>
</file>

<file path=xl/sharedStrings.xml><?xml version="1.0" encoding="utf-8"?>
<sst xmlns="http://schemas.openxmlformats.org/spreadsheetml/2006/main" count="1654" uniqueCount="195">
  <si>
    <t>Team</t>
  </si>
  <si>
    <t>Names</t>
  </si>
  <si>
    <t>Judge #1</t>
  </si>
  <si>
    <t>Judge #2</t>
  </si>
  <si>
    <t>Judge #3</t>
  </si>
  <si>
    <t>total</t>
  </si>
  <si>
    <t>Difficulty</t>
  </si>
  <si>
    <t>subtotal</t>
  </si>
  <si>
    <t>Final</t>
  </si>
  <si>
    <t>Rank</t>
  </si>
  <si>
    <t>pass1</t>
  </si>
  <si>
    <t>pass2</t>
  </si>
  <si>
    <t xml:space="preserve"> </t>
  </si>
  <si>
    <t>SD -</t>
  </si>
  <si>
    <t>SUBTOTAL</t>
  </si>
  <si>
    <t>Flip-Tops</t>
  </si>
  <si>
    <t>Scamps</t>
  </si>
  <si>
    <t>Hannah King</t>
  </si>
  <si>
    <t>Stevie Sturtevant</t>
  </si>
  <si>
    <t>Fondulac</t>
  </si>
  <si>
    <t>Lucy Miller</t>
  </si>
  <si>
    <t>Elsie Rabe</t>
  </si>
  <si>
    <t>Lilian Hasty</t>
  </si>
  <si>
    <t>Cruz Martinez</t>
  </si>
  <si>
    <t>Midwest</t>
  </si>
  <si>
    <t>Azlyn McNamee</t>
  </si>
  <si>
    <t>DeVeau's</t>
  </si>
  <si>
    <t>Reese Younger</t>
  </si>
  <si>
    <t>Breaunna Andrews</t>
  </si>
  <si>
    <t>Elise Barnard</t>
  </si>
  <si>
    <t>Hailey Barresi</t>
  </si>
  <si>
    <t>Mia Hooten</t>
  </si>
  <si>
    <t>Erica Leahy</t>
  </si>
  <si>
    <t>Abby Buss</t>
  </si>
  <si>
    <t>JJ</t>
  </si>
  <si>
    <t>Aliyah Quenzer</t>
  </si>
  <si>
    <t>Emery Cobb</t>
  </si>
  <si>
    <t>HaLeigh Rhode</t>
  </si>
  <si>
    <t>Haley Dolan</t>
  </si>
  <si>
    <t>Nora Yaklich</t>
  </si>
  <si>
    <t>Alexis Mitcham</t>
  </si>
  <si>
    <t>Top Star</t>
  </si>
  <si>
    <t>Caleb Gerber</t>
  </si>
  <si>
    <t>Cayden VanSpankeren</t>
  </si>
  <si>
    <t>Gymfinity</t>
  </si>
  <si>
    <t>Ethan Trybulec</t>
  </si>
  <si>
    <t>Brody Buescher</t>
  </si>
  <si>
    <t>Myles Jackson</t>
  </si>
  <si>
    <t>Brylie Buescher</t>
  </si>
  <si>
    <t>Kailey Pergler</t>
  </si>
  <si>
    <t>Orianna Gorham</t>
  </si>
  <si>
    <t>Analisa Kainynas</t>
  </si>
  <si>
    <t>Paige Wynn</t>
  </si>
  <si>
    <t>Taylin Davis</t>
  </si>
  <si>
    <t>MM</t>
  </si>
  <si>
    <t>Izzy Sturino</t>
  </si>
  <si>
    <t>Madilynn Gongwer</t>
  </si>
  <si>
    <t>Tatiana Tatham</t>
  </si>
  <si>
    <t>Veronica Leahy</t>
  </si>
  <si>
    <t>Adriana Rivera</t>
  </si>
  <si>
    <t>Grace Ruppel</t>
  </si>
  <si>
    <t>Piper Mitchell</t>
  </si>
  <si>
    <t>Khloe Pergler</t>
  </si>
  <si>
    <t>Molly Dennhof</t>
  </si>
  <si>
    <t>Isabella Perez</t>
  </si>
  <si>
    <t>CoCo Savagilo</t>
  </si>
  <si>
    <t>Cate Boley</t>
  </si>
  <si>
    <t>Adelaide Hensley</t>
  </si>
  <si>
    <t>Teagan Schneider</t>
  </si>
  <si>
    <t>Scarlett Jackson</t>
  </si>
  <si>
    <t>Isaiah King</t>
  </si>
  <si>
    <t>Joe Akin</t>
  </si>
  <si>
    <t>Luci Ahasic</t>
  </si>
  <si>
    <t>Isabelle Lenart</t>
  </si>
  <si>
    <t>Abryna Odari</t>
  </si>
  <si>
    <t>Amanda Reeves</t>
  </si>
  <si>
    <t>Ava Goze</t>
  </si>
  <si>
    <t>Avery Potrzebowski</t>
  </si>
  <si>
    <t>Bianca Wike</t>
  </si>
  <si>
    <t>Chase Thomas</t>
  </si>
  <si>
    <t>Abigail Dine</t>
  </si>
  <si>
    <t>Carly Harless</t>
  </si>
  <si>
    <t>Lylah Hooten</t>
  </si>
  <si>
    <t>Anna St Andre</t>
  </si>
  <si>
    <t>Sadie Stahl</t>
  </si>
  <si>
    <t>North Shore</t>
  </si>
  <si>
    <t>Pieper Rollmann</t>
  </si>
  <si>
    <t>Aberlyn DeGroot</t>
  </si>
  <si>
    <t>Keira Richards</t>
  </si>
  <si>
    <t>Lauren Thomas</t>
  </si>
  <si>
    <t>Gianna Cimino</t>
  </si>
  <si>
    <t>Melanie Denny</t>
  </si>
  <si>
    <t>Natalie Olsen</t>
  </si>
  <si>
    <t>Charlee Beiser</t>
  </si>
  <si>
    <t>Lily Lee</t>
  </si>
  <si>
    <t>Allyson Puskar</t>
  </si>
  <si>
    <t>Chayse Sturtevant</t>
  </si>
  <si>
    <t>Gia Matherly</t>
  </si>
  <si>
    <t>Emilie Lentz</t>
  </si>
  <si>
    <t>Marie Weaver</t>
  </si>
  <si>
    <t>MJ Shultz</t>
  </si>
  <si>
    <t>Jack Schultek</t>
  </si>
  <si>
    <t>Ace Ledtke</t>
  </si>
  <si>
    <t>Isaiah Shultz</t>
  </si>
  <si>
    <t>Rylan McMullan</t>
  </si>
  <si>
    <t>Colin Shultz</t>
  </si>
  <si>
    <t>Lilly Sidello</t>
  </si>
  <si>
    <t>Sam Burge</t>
  </si>
  <si>
    <t>Tasha Williams</t>
  </si>
  <si>
    <t>Gabriela VanderWegen</t>
  </si>
  <si>
    <t>B Mickelsen</t>
  </si>
  <si>
    <t>Hadley Jossart</t>
  </si>
  <si>
    <t>Maniyah Gatlin</t>
  </si>
  <si>
    <t>Vivien Lenart</t>
  </si>
  <si>
    <t>Emma Szwajnos</t>
  </si>
  <si>
    <t>Zoey Alilovich</t>
  </si>
  <si>
    <t>Myah Nelson</t>
  </si>
  <si>
    <t>Adison Ziccardi</t>
  </si>
  <si>
    <t>Audrey Barnard</t>
  </si>
  <si>
    <t>Charlotte Paxton</t>
  </si>
  <si>
    <t>Kamryn Leece</t>
  </si>
  <si>
    <t>Kaydence Wittmeyer</t>
  </si>
  <si>
    <t>Addison Ginther</t>
  </si>
  <si>
    <t>Kylie Bloomquist</t>
  </si>
  <si>
    <t>Isabela Kennedy-Kortes</t>
  </si>
  <si>
    <t>Eve Zambo</t>
  </si>
  <si>
    <t>Makenna Dammeier</t>
  </si>
  <si>
    <t>Jenneth Moore</t>
  </si>
  <si>
    <t>Clara Gerlach</t>
  </si>
  <si>
    <t>Elle Hiott</t>
  </si>
  <si>
    <t>Tayler Mickelsen</t>
  </si>
  <si>
    <t>Abigail Nichols</t>
  </si>
  <si>
    <t>Madison Brooks</t>
  </si>
  <si>
    <t>Addison Marsh</t>
  </si>
  <si>
    <t>Allison Baugrud</t>
  </si>
  <si>
    <t>Makayla Ansay</t>
  </si>
  <si>
    <t>Rayelle Beiser</t>
  </si>
  <si>
    <t>Payton DeBord</t>
  </si>
  <si>
    <t>Maggie Lieb</t>
  </si>
  <si>
    <t>Elizabeth Dring</t>
  </si>
  <si>
    <t>Ava ivankovic</t>
  </si>
  <si>
    <t>Leah Loibl</t>
  </si>
  <si>
    <t>Brianna Mcllvaine</t>
  </si>
  <si>
    <t>JoJo Arata</t>
  </si>
  <si>
    <t>Alexa Arredondo</t>
  </si>
  <si>
    <t>Mabel Murphy</t>
  </si>
  <si>
    <t>Shayla Young</t>
  </si>
  <si>
    <t>Ruth Knox</t>
  </si>
  <si>
    <t>Kayley Wilson</t>
  </si>
  <si>
    <t>Isabella Cadwell</t>
  </si>
  <si>
    <t>Savannah Togtman</t>
  </si>
  <si>
    <t>Teagan Doll</t>
  </si>
  <si>
    <t>Tatum Rawski</t>
  </si>
  <si>
    <t>Alex Hager</t>
  </si>
  <si>
    <t>Dimitry Icenogle</t>
  </si>
  <si>
    <t>Julian Sturm</t>
  </si>
  <si>
    <t>Sammy Young</t>
  </si>
  <si>
    <t>Keiler Leinen</t>
  </si>
  <si>
    <t>Tessa Prim</t>
  </si>
  <si>
    <t>Moira Cook</t>
  </si>
  <si>
    <t>Jacey Kawczynski</t>
  </si>
  <si>
    <t>Adriana Baca</t>
  </si>
  <si>
    <t>Addison Karagias</t>
  </si>
  <si>
    <t>Annabelle Yang</t>
  </si>
  <si>
    <t>Troy Borrero</t>
  </si>
  <si>
    <t>Aidan Maroney</t>
  </si>
  <si>
    <t>Jake Williams</t>
  </si>
  <si>
    <t>Evan Zimbelman</t>
  </si>
  <si>
    <t>Gymfinithy</t>
  </si>
  <si>
    <t>Jamison Coffey</t>
  </si>
  <si>
    <t>Aiden Shackleton</t>
  </si>
  <si>
    <t>Trey Andrews</t>
  </si>
  <si>
    <t>Connor Langsford</t>
  </si>
  <si>
    <t>Collin King</t>
  </si>
  <si>
    <t>Lainey Jacobs</t>
  </si>
  <si>
    <t>Aubrey Kurczewski</t>
  </si>
  <si>
    <t>Althea Zinmer</t>
  </si>
  <si>
    <t>Julija Mulholland</t>
  </si>
  <si>
    <t>Giovanna Arata</t>
  </si>
  <si>
    <t>Araya Meredith</t>
  </si>
  <si>
    <t>Michaela Czerwinski</t>
  </si>
  <si>
    <t>Gabby Boydston</t>
  </si>
  <si>
    <t>John Delgreco</t>
  </si>
  <si>
    <t>Chelly Upchurch</t>
  </si>
  <si>
    <t>Double Mini LEVEL 2 6 &amp; Under</t>
  </si>
  <si>
    <t>6..6</t>
  </si>
  <si>
    <t>Klaire Rumbold</t>
  </si>
  <si>
    <t>Sogyia Soto</t>
  </si>
  <si>
    <t>Oliver Gebke (Scratch)</t>
  </si>
  <si>
    <t>Jacob Freedman (Scratch)</t>
  </si>
  <si>
    <t>(Scratch)</t>
  </si>
  <si>
    <t>Tie Breaker</t>
  </si>
  <si>
    <t>Silas Wike</t>
  </si>
  <si>
    <t>good</t>
  </si>
  <si>
    <t>tie breaker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</si>
</sst>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umbling/Tumbling%20Sc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. Elite Women"/>
      <sheetName val="Jr. Elite Women"/>
      <sheetName val="Level 10 Boys 13 &amp; 14"/>
      <sheetName val="Level 10 Girls 17 &amp; Up"/>
      <sheetName val="Level 10 Girls 15-16"/>
      <sheetName val="Level 10 Girls 13-14"/>
      <sheetName val="Level 9 Girls 15 &amp; Up"/>
      <sheetName val="Level 9 Girls 13-14"/>
      <sheetName val="Level 9 Girls 11-12"/>
      <sheetName val="Level 9 Boys 9 &amp; 10"/>
      <sheetName val="Level 9 Girls 9-10"/>
      <sheetName val="Level 8 Girls 15 &amp; Up"/>
      <sheetName val="Level 8 Girls 13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Normal="100" workbookViewId="0">
      <selection activeCell="D39" sqref="D39:E39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16</v>
      </c>
      <c r="B3" s="7" t="s">
        <v>17</v>
      </c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>
        <v>0</v>
      </c>
      <c r="I3" s="6">
        <f>G3+H3</f>
        <v>0</v>
      </c>
      <c r="J3" s="8">
        <v>0</v>
      </c>
      <c r="K3" s="6">
        <f>SUM(I3-J3)</f>
        <v>0</v>
      </c>
      <c r="L3" s="6">
        <f>K3+K4</f>
        <v>28.5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9.6</v>
      </c>
      <c r="E4" s="6">
        <v>9.5</v>
      </c>
      <c r="F4" s="6">
        <v>9.4</v>
      </c>
      <c r="G4" s="6">
        <f>SUM(D4:F4)</f>
        <v>28.5</v>
      </c>
      <c r="H4" s="6">
        <v>0</v>
      </c>
      <c r="I4" s="6">
        <f>G4+H4</f>
        <v>28.5</v>
      </c>
      <c r="J4" s="6">
        <v>0</v>
      </c>
      <c r="K4" s="6">
        <f t="shared" ref="K4:K16" si="0">SUM(I4-J4)</f>
        <v>28.5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15</v>
      </c>
      <c r="B6" s="7" t="s">
        <v>18</v>
      </c>
      <c r="C6" s="6" t="s">
        <v>10</v>
      </c>
      <c r="D6" s="6">
        <v>6.5</v>
      </c>
      <c r="E6" s="6">
        <v>6.5</v>
      </c>
      <c r="F6" s="6">
        <v>6.5</v>
      </c>
      <c r="G6" s="6">
        <f>SUM(D6:F6)</f>
        <v>19.5</v>
      </c>
      <c r="H6" s="6">
        <v>0</v>
      </c>
      <c r="I6" s="6">
        <f>G6+H6</f>
        <v>19.5</v>
      </c>
      <c r="J6" s="6"/>
      <c r="K6" s="6">
        <f t="shared" si="0"/>
        <v>19.5</v>
      </c>
      <c r="L6" s="6">
        <f>K6+K7</f>
        <v>19.5</v>
      </c>
      <c r="M6" s="1">
        <f>RANK(L6,L:L)</f>
        <v>2</v>
      </c>
    </row>
    <row r="7" spans="1:13" x14ac:dyDescent="0.2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>
        <v>0</v>
      </c>
      <c r="I7" s="6">
        <f>G7+H7</f>
        <v>0</v>
      </c>
      <c r="J7" s="6">
        <v>0</v>
      </c>
      <c r="K7" s="6">
        <f t="shared" si="0"/>
        <v>0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/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>
        <v>0</v>
      </c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/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/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31" spans="1:13" x14ac:dyDescent="0.2">
      <c r="B31" s="4" t="s">
        <v>12</v>
      </c>
    </row>
    <row r="34" spans="2:2" x14ac:dyDescent="0.2">
      <c r="B34" s="4" t="s">
        <v>193</v>
      </c>
    </row>
  </sheetData>
  <sheetCalcPr fullCalcOnLoad="1"/>
  <phoneticPr fontId="3" type="noConversion"/>
  <pageMargins left="0.75" right="0.75" top="1" bottom="1" header="0.5" footer="0.5"/>
  <pageSetup scale="82" orientation="landscape" horizontalDpi="4294967293" r:id="rId1"/>
  <headerFooter alignWithMargins="0">
    <oddHeader>&amp;CDOUBLE MINI
Level 1 Girls 6 &amp; under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zoomScaleNormal="100" workbookViewId="0">
      <selection activeCell="A6" sqref="A6:B7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41</v>
      </c>
      <c r="B3" s="7" t="s">
        <v>43</v>
      </c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/>
      <c r="I3" s="6">
        <f>G3+H3</f>
        <v>0</v>
      </c>
      <c r="J3" s="8">
        <v>0</v>
      </c>
      <c r="K3" s="6">
        <f>SUM(I3-J3)</f>
        <v>0</v>
      </c>
      <c r="L3" s="6">
        <f>K3+K4</f>
        <v>0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t="shared" ref="K4:K16" si="0">SUM(I4-J4)</f>
        <v>0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/>
    </row>
    <row r="7" spans="1:13" x14ac:dyDescent="0.2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/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/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/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C26" s="6" t="s">
        <v>10</v>
      </c>
      <c r="D26" s="6"/>
      <c r="E26" s="6"/>
      <c r="F26" s="6"/>
      <c r="G26" s="6">
        <f>SUM(D26:F26)</f>
        <v>0</v>
      </c>
      <c r="H26" s="6"/>
      <c r="I26" s="6">
        <f>G26+H26</f>
        <v>0</v>
      </c>
      <c r="J26" s="6"/>
      <c r="K26" s="6">
        <f>SUM(I26-J26)</f>
        <v>0</v>
      </c>
      <c r="L26" s="6">
        <f>K26+K27</f>
        <v>0</v>
      </c>
      <c r="M26" s="1"/>
    </row>
    <row r="27" spans="1:13" x14ac:dyDescent="0.2">
      <c r="C27" s="6" t="s">
        <v>11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1"/>
    </row>
    <row r="28" spans="1:13" x14ac:dyDescent="0.2">
      <c r="A28" s="7"/>
      <c r="B28" s="7"/>
      <c r="D28" s="6"/>
      <c r="E28" s="6"/>
      <c r="F28" s="6"/>
      <c r="G28" s="6"/>
      <c r="H28" s="6"/>
      <c r="I28" s="6"/>
      <c r="J28" s="6"/>
      <c r="K28" s="6"/>
      <c r="L28" s="6"/>
      <c r="M28" s="1"/>
    </row>
    <row r="29" spans="1:13" x14ac:dyDescent="0.2">
      <c r="C29" s="6" t="s">
        <v>10</v>
      </c>
      <c r="D29" s="6"/>
      <c r="E29" s="6"/>
      <c r="F29" s="6"/>
      <c r="G29" s="6">
        <f>SUM(D29:F29)</f>
        <v>0</v>
      </c>
      <c r="H29" s="6"/>
      <c r="I29" s="6">
        <f>G29+H29</f>
        <v>0</v>
      </c>
      <c r="J29" s="6"/>
      <c r="K29" s="6">
        <f>SUM(I29-J29)</f>
        <v>0</v>
      </c>
      <c r="L29" s="6">
        <f>K29+K30</f>
        <v>0</v>
      </c>
      <c r="M29" s="1"/>
    </row>
    <row r="30" spans="1:13" x14ac:dyDescent="0.2">
      <c r="C30" s="6" t="s">
        <v>11</v>
      </c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/>
      <c r="M30" s="1"/>
    </row>
    <row r="32" spans="1:13" x14ac:dyDescent="0.2">
      <c r="C32" s="6" t="s">
        <v>10</v>
      </c>
      <c r="D32" s="6"/>
      <c r="E32" s="6"/>
      <c r="F32" s="6"/>
      <c r="G32" s="6">
        <f>SUM(D32:F32)</f>
        <v>0</v>
      </c>
      <c r="H32" s="6"/>
      <c r="I32" s="6">
        <f>G32+H32</f>
        <v>0</v>
      </c>
      <c r="J32" s="6"/>
      <c r="K32" s="6">
        <f>SUM(I32-J32)</f>
        <v>0</v>
      </c>
      <c r="L32" s="6">
        <f>K32+K33</f>
        <v>0</v>
      </c>
      <c r="M32" s="1"/>
    </row>
    <row r="33" spans="3:13" x14ac:dyDescent="0.2">
      <c r="C33" s="6" t="s">
        <v>11</v>
      </c>
      <c r="D33" s="6"/>
      <c r="E33" s="6"/>
      <c r="F33" s="6"/>
      <c r="G33" s="6">
        <f>SUM(D33:F33)</f>
        <v>0</v>
      </c>
      <c r="H33" s="6"/>
      <c r="I33" s="6">
        <f>G33+H33</f>
        <v>0</v>
      </c>
      <c r="J33" s="6"/>
      <c r="K33" s="6">
        <f>SUM(I33-J33)</f>
        <v>0</v>
      </c>
      <c r="L33" s="6"/>
      <c r="M33" s="1"/>
    </row>
    <row r="39" spans="3:13" x14ac:dyDescent="0.2">
      <c r="E39" s="4" t="s">
        <v>12</v>
      </c>
    </row>
  </sheetData>
  <sheetCalcPr fullCalcOnLoad="1"/>
  <printOptions horizontalCentered="1"/>
  <pageMargins left="0.75" right="0.75" top="1" bottom="2" header="0.5" footer="0.5"/>
  <pageSetup scale="87" orientation="landscape" horizontalDpi="4294967293" r:id="rId1"/>
  <headerFooter alignWithMargins="0">
    <oddHeader>&amp;C&amp;"Arial,Bold"&amp;12DOUBLE MINI
Level 4 Boys 8 &amp; under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zoomScaleNormal="100" workbookViewId="0">
      <selection activeCell="B33" sqref="B33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/>
      <c r="B3" s="7"/>
      <c r="D3" s="6"/>
      <c r="E3" s="6"/>
      <c r="F3" s="6"/>
      <c r="G3" s="6"/>
      <c r="H3" s="6"/>
      <c r="I3" s="6"/>
      <c r="J3" s="6"/>
      <c r="K3" s="6"/>
      <c r="L3" s="6"/>
    </row>
    <row r="4" spans="1:13" x14ac:dyDescent="0.2">
      <c r="A4" s="7" t="s">
        <v>19</v>
      </c>
      <c r="B4" s="7" t="s">
        <v>42</v>
      </c>
      <c r="C4" s="6" t="s">
        <v>10</v>
      </c>
      <c r="D4" s="6">
        <v>9.5</v>
      </c>
      <c r="E4" s="6">
        <v>9.6</v>
      </c>
      <c r="F4" s="6">
        <v>9.6999999999999993</v>
      </c>
      <c r="G4" s="6">
        <f>SUM(D4:F4)</f>
        <v>28.8</v>
      </c>
      <c r="H4" s="6"/>
      <c r="I4" s="6">
        <f>G4+H4</f>
        <v>28.8</v>
      </c>
      <c r="J4" s="6"/>
      <c r="K4" s="6">
        <f t="shared" ref="K4:K14" si="0">SUM(I4-J4)</f>
        <v>28.8</v>
      </c>
      <c r="L4" s="6">
        <f>K4+K5</f>
        <v>49</v>
      </c>
      <c r="M4" s="1">
        <f>RANK(L4,L:L)</f>
        <v>1</v>
      </c>
    </row>
    <row r="5" spans="1:13" x14ac:dyDescent="0.2">
      <c r="A5" s="7"/>
      <c r="B5" s="7"/>
      <c r="C5" s="6" t="s">
        <v>11</v>
      </c>
      <c r="D5" s="6">
        <v>6.7</v>
      </c>
      <c r="E5" s="6">
        <v>6.8</v>
      </c>
      <c r="F5" s="6">
        <v>6.7</v>
      </c>
      <c r="G5" s="6">
        <f>SUM(D5:F5)</f>
        <v>20.2</v>
      </c>
      <c r="H5" s="6"/>
      <c r="I5" s="6">
        <f>G5+H5</f>
        <v>20.2</v>
      </c>
      <c r="J5" s="6"/>
      <c r="K5" s="6">
        <f t="shared" si="0"/>
        <v>20.2</v>
      </c>
      <c r="L5" s="6"/>
      <c r="M5" s="1"/>
    </row>
    <row r="6" spans="1:13" ht="12" customHeight="1" x14ac:dyDescent="0.2">
      <c r="A6" s="7"/>
      <c r="B6" s="7"/>
      <c r="D6" s="6"/>
      <c r="E6" s="6"/>
      <c r="F6" s="6"/>
      <c r="G6" s="6"/>
      <c r="H6" s="6"/>
      <c r="I6" s="6"/>
      <c r="J6" s="6"/>
      <c r="K6" s="6"/>
      <c r="L6" s="6"/>
    </row>
    <row r="7" spans="1:13" x14ac:dyDescent="0.2">
      <c r="A7" s="7"/>
      <c r="B7" s="7"/>
      <c r="C7" s="6" t="s">
        <v>10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>
        <f>K7+K8</f>
        <v>0</v>
      </c>
      <c r="M7" s="1"/>
    </row>
    <row r="8" spans="1:13" x14ac:dyDescent="0.2">
      <c r="A8" s="7"/>
      <c r="B8" s="7"/>
      <c r="C8" s="6" t="s">
        <v>11</v>
      </c>
      <c r="D8" s="6">
        <v>0</v>
      </c>
      <c r="E8" s="6">
        <v>0</v>
      </c>
      <c r="F8" s="6">
        <v>0</v>
      </c>
      <c r="G8" s="6">
        <f>SUM(D8:F8)</f>
        <v>0</v>
      </c>
      <c r="H8" s="6"/>
      <c r="I8" s="6">
        <f>G8+H8</f>
        <v>0</v>
      </c>
      <c r="J8" s="6">
        <v>0</v>
      </c>
      <c r="K8" s="6">
        <f t="shared" si="0"/>
        <v>0</v>
      </c>
      <c r="L8" s="6"/>
      <c r="M8" s="1"/>
    </row>
    <row r="9" spans="1:13" x14ac:dyDescent="0.2">
      <c r="K9" s="6"/>
    </row>
    <row r="10" spans="1:13" x14ac:dyDescent="0.2">
      <c r="A10" s="7"/>
      <c r="B10" s="7"/>
      <c r="C10" s="6" t="s">
        <v>10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>
        <f>K10+K11</f>
        <v>0</v>
      </c>
      <c r="M10" s="1"/>
    </row>
    <row r="11" spans="1:13" x14ac:dyDescent="0.2">
      <c r="A11" s="7"/>
      <c r="B11" s="7"/>
      <c r="C11" s="6" t="s">
        <v>11</v>
      </c>
      <c r="D11" s="6">
        <v>0</v>
      </c>
      <c r="E11" s="6">
        <v>0</v>
      </c>
      <c r="F11" s="6">
        <v>0</v>
      </c>
      <c r="G11" s="6">
        <v>0</v>
      </c>
      <c r="H11" s="6"/>
      <c r="I11" s="6">
        <f>G11+H11</f>
        <v>0</v>
      </c>
      <c r="J11" s="6"/>
      <c r="K11" s="6">
        <f t="shared" si="0"/>
        <v>0</v>
      </c>
      <c r="L11" s="6"/>
      <c r="M11" s="1"/>
    </row>
    <row r="12" spans="1:13" x14ac:dyDescent="0.2">
      <c r="A12" s="7"/>
      <c r="B12" s="7"/>
      <c r="D12" s="6"/>
      <c r="E12" s="6"/>
      <c r="F12" s="6"/>
      <c r="G12" s="6"/>
      <c r="H12" s="6"/>
      <c r="I12" s="6"/>
      <c r="J12" s="6"/>
      <c r="K12" s="6"/>
      <c r="L12" s="6"/>
      <c r="M12" s="1"/>
    </row>
    <row r="13" spans="1:13" x14ac:dyDescent="0.2">
      <c r="A13" s="7"/>
      <c r="B13" s="7"/>
      <c r="C13" s="6" t="s">
        <v>10</v>
      </c>
      <c r="D13" s="6"/>
      <c r="E13" s="6"/>
      <c r="F13" s="6"/>
      <c r="G13" s="6">
        <f>SUM(D13:F13)</f>
        <v>0</v>
      </c>
      <c r="H13" s="6"/>
      <c r="I13" s="6">
        <f>G13+H13</f>
        <v>0</v>
      </c>
      <c r="J13" s="6"/>
      <c r="K13" s="6">
        <f t="shared" si="0"/>
        <v>0</v>
      </c>
      <c r="L13" s="6">
        <f>K13+K14</f>
        <v>0</v>
      </c>
      <c r="M13" s="1"/>
    </row>
    <row r="14" spans="1:13" x14ac:dyDescent="0.2">
      <c r="A14" s="7"/>
      <c r="B14" s="7"/>
      <c r="C14" s="6" t="s">
        <v>11</v>
      </c>
      <c r="D14" s="6"/>
      <c r="E14" s="6"/>
      <c r="F14" s="6"/>
      <c r="G14" s="6">
        <f>SUM(D14:F14)</f>
        <v>0</v>
      </c>
      <c r="H14" s="6"/>
      <c r="I14" s="6">
        <f>G14+H14</f>
        <v>0</v>
      </c>
      <c r="J14" s="6"/>
      <c r="K14" s="6">
        <f t="shared" si="0"/>
        <v>0</v>
      </c>
      <c r="L14" s="6"/>
      <c r="M14" s="1"/>
    </row>
    <row r="15" spans="1:13" x14ac:dyDescent="0.2">
      <c r="A15" s="7"/>
      <c r="B15" s="7"/>
      <c r="D15" s="6"/>
      <c r="E15" s="6"/>
      <c r="F15" s="6"/>
      <c r="G15" s="6"/>
      <c r="H15" s="6"/>
      <c r="I15" s="6"/>
      <c r="J15" s="6"/>
      <c r="K15" s="6"/>
      <c r="L15" s="6"/>
    </row>
    <row r="16" spans="1:13" hidden="1" x14ac:dyDescent="0.2">
      <c r="A16" s="7"/>
      <c r="B16" s="7"/>
      <c r="D16" s="6"/>
      <c r="E16" s="6"/>
      <c r="F16" s="6"/>
      <c r="G16" s="6"/>
      <c r="H16" s="6"/>
      <c r="I16" s="6"/>
      <c r="J16" s="6"/>
      <c r="K16" s="6"/>
      <c r="L16" s="6"/>
      <c r="M16" s="1"/>
    </row>
    <row r="17" spans="1:13" hidden="1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  <c r="M17" s="1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  <c r="M20" s="1"/>
    </row>
    <row r="21" spans="1:13" hidden="1" x14ac:dyDescent="0.2">
      <c r="A21" s="7"/>
      <c r="B21" s="7"/>
      <c r="F21" s="6"/>
      <c r="G21" s="6"/>
      <c r="H21" s="6"/>
      <c r="I21" s="6"/>
      <c r="J21" s="6"/>
      <c r="K21" s="6"/>
      <c r="L21" s="6"/>
    </row>
    <row r="22" spans="1:13" hidden="1" x14ac:dyDescent="0.2">
      <c r="A22" s="7"/>
      <c r="B22" s="7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6"/>
      <c r="B23" s="6"/>
      <c r="D23" s="6"/>
      <c r="E23" s="6"/>
      <c r="F23" s="6"/>
      <c r="G23" s="6"/>
      <c r="H23" s="6"/>
      <c r="I23" s="6"/>
      <c r="J23" s="6"/>
      <c r="K23" s="6"/>
      <c r="L23" s="6"/>
      <c r="M23" s="1"/>
    </row>
    <row r="24" spans="1:13" x14ac:dyDescent="0.2">
      <c r="A24" s="7"/>
      <c r="B24" s="7"/>
      <c r="C24" s="6" t="s">
        <v>10</v>
      </c>
      <c r="D24" s="6"/>
      <c r="E24" s="6"/>
      <c r="F24" s="6"/>
      <c r="G24" s="6">
        <f>SUM(D24:F24)</f>
        <v>0</v>
      </c>
      <c r="H24" s="6"/>
      <c r="I24" s="6">
        <f>G24+H24</f>
        <v>0</v>
      </c>
      <c r="J24" s="6"/>
      <c r="K24" s="6">
        <f>SUM(I24-J24)</f>
        <v>0</v>
      </c>
      <c r="L24" s="6">
        <f>K24+K25</f>
        <v>0</v>
      </c>
      <c r="M24" s="1"/>
    </row>
    <row r="25" spans="1:13" x14ac:dyDescent="0.2">
      <c r="C25" s="6" t="s">
        <v>11</v>
      </c>
      <c r="D25" s="6"/>
      <c r="E25" s="6"/>
      <c r="F25" s="6"/>
      <c r="G25" s="6">
        <f>SUM(D25:F25)</f>
        <v>0</v>
      </c>
      <c r="H25" s="6"/>
      <c r="I25" s="6">
        <f>G25+H25</f>
        <v>0</v>
      </c>
      <c r="J25" s="6"/>
      <c r="K25" s="6">
        <f>SUM(I25-J25)</f>
        <v>0</v>
      </c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7" spans="1:13" x14ac:dyDescent="0.2">
      <c r="C27" s="6" t="s">
        <v>10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>
        <f>K27+K28</f>
        <v>0</v>
      </c>
      <c r="M27" s="1"/>
    </row>
    <row r="28" spans="1:13" x14ac:dyDescent="0.2">
      <c r="C28" s="6" t="s">
        <v>11</v>
      </c>
      <c r="D28" s="6"/>
      <c r="E28" s="6"/>
      <c r="F28" s="6"/>
      <c r="G28" s="6">
        <f>SUM(D28:F28)</f>
        <v>0</v>
      </c>
      <c r="H28" s="6"/>
      <c r="I28" s="6">
        <f>G28+H28</f>
        <v>0</v>
      </c>
      <c r="J28" s="6"/>
      <c r="K28" s="6">
        <f>SUM(I28-J28)</f>
        <v>0</v>
      </c>
      <c r="L28" s="6"/>
      <c r="M28" s="1"/>
    </row>
    <row r="30" spans="1:13" x14ac:dyDescent="0.2">
      <c r="C30" s="6" t="s">
        <v>10</v>
      </c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>
        <f>K30+K31</f>
        <v>0</v>
      </c>
      <c r="M30" s="1"/>
    </row>
    <row r="31" spans="1:13" x14ac:dyDescent="0.2">
      <c r="C31" s="6" t="s">
        <v>11</v>
      </c>
      <c r="D31" s="6"/>
      <c r="E31" s="6"/>
      <c r="F31" s="6"/>
      <c r="G31" s="6">
        <f>SUM(D31:F31)</f>
        <v>0</v>
      </c>
      <c r="H31" s="6"/>
      <c r="I31" s="6">
        <f>G31+H31</f>
        <v>0</v>
      </c>
      <c r="J31" s="6"/>
      <c r="K31" s="6">
        <f>SUM(I31-J31)</f>
        <v>0</v>
      </c>
      <c r="L31" s="6"/>
      <c r="M31" s="1"/>
    </row>
    <row r="37" spans="5:5" x14ac:dyDescent="0.2">
      <c r="E37" s="4" t="s">
        <v>12</v>
      </c>
    </row>
  </sheetData>
  <sheetCalcPr fullCalcOnLoad="1"/>
  <printOptions horizontalCentered="1"/>
  <pageMargins left="0.75" right="0.75" top="1" bottom="2" header="0.5" footer="0.5"/>
  <pageSetup scale="87" orientation="landscape" horizontalDpi="4294967293" r:id="rId1"/>
  <headerFooter alignWithMargins="0">
    <oddHeader>&amp;C&amp;"Arial,Bold"&amp;12DOUBLE MINI
Level 5 Boys 8 &amp; under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zoomScaleNormal="100" workbookViewId="0">
      <selection activeCell="A39" sqref="A39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44</v>
      </c>
      <c r="B3" s="7" t="s">
        <v>45</v>
      </c>
      <c r="C3" s="6" t="s">
        <v>10</v>
      </c>
      <c r="D3" s="6">
        <v>9.4</v>
      </c>
      <c r="E3" s="6">
        <v>9.4</v>
      </c>
      <c r="F3" s="6">
        <v>9.5</v>
      </c>
      <c r="G3" s="6">
        <f>SUM(D3:F3)</f>
        <v>28.3</v>
      </c>
      <c r="H3" s="6"/>
      <c r="I3" s="6">
        <f>G3+H3</f>
        <v>28.3</v>
      </c>
      <c r="J3" s="8">
        <v>0</v>
      </c>
      <c r="K3" s="6">
        <f>SUM(I3-J3)</f>
        <v>28.3</v>
      </c>
      <c r="L3" s="6">
        <f>K3+K4</f>
        <v>56.8</v>
      </c>
      <c r="M3" s="1">
        <f>RANK(L3,L:L)</f>
        <v>2</v>
      </c>
    </row>
    <row r="4" spans="1:13" x14ac:dyDescent="0.2">
      <c r="A4" s="7"/>
      <c r="B4" s="7"/>
      <c r="C4" s="6" t="s">
        <v>11</v>
      </c>
      <c r="D4" s="6">
        <v>9.5</v>
      </c>
      <c r="E4" s="6">
        <v>9.4</v>
      </c>
      <c r="F4" s="6">
        <v>9.6</v>
      </c>
      <c r="G4" s="6">
        <f>SUM(D4:F4)</f>
        <v>28.5</v>
      </c>
      <c r="H4" s="6"/>
      <c r="I4" s="6">
        <f>G4+H4</f>
        <v>28.5</v>
      </c>
      <c r="J4" s="6">
        <v>0</v>
      </c>
      <c r="K4" s="6">
        <f t="shared" ref="K4:K16" si="0">SUM(I4-J4)</f>
        <v>28.5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19</v>
      </c>
      <c r="B6" s="7" t="s">
        <v>46</v>
      </c>
      <c r="C6" s="6" t="s">
        <v>10</v>
      </c>
      <c r="D6" s="6">
        <v>9.6</v>
      </c>
      <c r="E6" s="6">
        <v>9.6</v>
      </c>
      <c r="F6" s="6">
        <v>9.6999999999999993</v>
      </c>
      <c r="G6" s="6">
        <f>SUM(D6:F6)</f>
        <v>28.9</v>
      </c>
      <c r="H6" s="6"/>
      <c r="I6" s="6">
        <f>G6+H6</f>
        <v>28.9</v>
      </c>
      <c r="J6" s="6"/>
      <c r="K6" s="6">
        <f t="shared" si="0"/>
        <v>28.9</v>
      </c>
      <c r="L6" s="6">
        <f>K6+K7</f>
        <v>57.5</v>
      </c>
      <c r="M6" s="1">
        <f>RANK(L6,L:L)</f>
        <v>1</v>
      </c>
    </row>
    <row r="7" spans="1:13" x14ac:dyDescent="0.2">
      <c r="A7" s="7"/>
      <c r="B7" s="7"/>
      <c r="C7" s="6" t="s">
        <v>11</v>
      </c>
      <c r="D7" s="6">
        <v>9.6</v>
      </c>
      <c r="E7" s="6">
        <v>9.5</v>
      </c>
      <c r="F7" s="6">
        <v>9.5</v>
      </c>
      <c r="G7" s="6">
        <f>SUM(D7:F7)</f>
        <v>28.6</v>
      </c>
      <c r="H7" s="6"/>
      <c r="I7" s="6">
        <f>G7+H7</f>
        <v>28.6</v>
      </c>
      <c r="J7" s="6"/>
      <c r="K7" s="6">
        <f t="shared" si="0"/>
        <v>28.6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 t="s">
        <v>26</v>
      </c>
      <c r="B9" s="7" t="s">
        <v>47</v>
      </c>
      <c r="C9" s="6" t="s">
        <v>10</v>
      </c>
      <c r="D9" s="6">
        <v>9.5</v>
      </c>
      <c r="E9" s="6">
        <v>9.5</v>
      </c>
      <c r="F9" s="6">
        <v>9.6</v>
      </c>
      <c r="G9" s="6">
        <f>SUM(D9:F9)</f>
        <v>28.6</v>
      </c>
      <c r="H9" s="6"/>
      <c r="I9" s="6">
        <f>G9+H9</f>
        <v>28.6</v>
      </c>
      <c r="J9" s="6"/>
      <c r="K9" s="6">
        <f t="shared" si="0"/>
        <v>28.6</v>
      </c>
      <c r="L9" s="6">
        <f>K9+K10</f>
        <v>48.8</v>
      </c>
      <c r="M9" s="1">
        <f>RANK(L9,L:L)</f>
        <v>3</v>
      </c>
    </row>
    <row r="10" spans="1:13" x14ac:dyDescent="0.2">
      <c r="A10" s="7"/>
      <c r="B10" s="7"/>
      <c r="C10" s="6" t="s">
        <v>11</v>
      </c>
      <c r="D10" s="6">
        <v>6.8</v>
      </c>
      <c r="E10" s="6">
        <v>6.7</v>
      </c>
      <c r="F10" s="6">
        <v>6.7</v>
      </c>
      <c r="G10" s="6">
        <f>SUM(D10:F10)</f>
        <v>20.2</v>
      </c>
      <c r="H10" s="6"/>
      <c r="I10" s="6">
        <f>G10+H10</f>
        <v>20.2</v>
      </c>
      <c r="J10" s="6">
        <v>0</v>
      </c>
      <c r="K10" s="6">
        <f t="shared" si="0"/>
        <v>20.2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/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/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C26" s="6" t="s">
        <v>10</v>
      </c>
      <c r="D26" s="6"/>
      <c r="E26" s="6"/>
      <c r="F26" s="6"/>
      <c r="G26" s="6">
        <f>SUM(D26:F26)</f>
        <v>0</v>
      </c>
      <c r="H26" s="6"/>
      <c r="I26" s="6">
        <f>G26+H26</f>
        <v>0</v>
      </c>
      <c r="J26" s="6"/>
      <c r="K26" s="6">
        <f>SUM(I26-J26)</f>
        <v>0</v>
      </c>
      <c r="L26" s="6">
        <f>K26+K27</f>
        <v>0</v>
      </c>
      <c r="M26" s="1"/>
    </row>
    <row r="27" spans="1:13" x14ac:dyDescent="0.2">
      <c r="C27" s="6" t="s">
        <v>11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29" spans="1:13" x14ac:dyDescent="0.2">
      <c r="A29" s="7"/>
      <c r="C29" s="6" t="s">
        <v>10</v>
      </c>
      <c r="D29" s="6"/>
      <c r="E29" s="6"/>
      <c r="F29" s="6"/>
      <c r="G29" s="6">
        <f>SUM(D29:F29)</f>
        <v>0</v>
      </c>
      <c r="H29" s="6"/>
      <c r="I29" s="6">
        <f>G29+H29</f>
        <v>0</v>
      </c>
      <c r="J29" s="6"/>
      <c r="K29" s="6">
        <f>SUM(I29-J29)</f>
        <v>0</v>
      </c>
      <c r="L29" s="6">
        <f>K29+K30</f>
        <v>0</v>
      </c>
      <c r="M29" s="1"/>
    </row>
    <row r="30" spans="1:13" x14ac:dyDescent="0.2">
      <c r="C30" s="6" t="s">
        <v>11</v>
      </c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/>
      <c r="M30" s="1"/>
    </row>
    <row r="32" spans="1:13" x14ac:dyDescent="0.2">
      <c r="A32" s="7"/>
      <c r="C32" s="6" t="s">
        <v>10</v>
      </c>
      <c r="D32" s="6"/>
      <c r="E32" s="6"/>
      <c r="F32" s="6"/>
      <c r="G32" s="6">
        <f>SUM(D32:F32)</f>
        <v>0</v>
      </c>
      <c r="H32" s="6"/>
      <c r="I32" s="6">
        <f>G32+H32</f>
        <v>0</v>
      </c>
      <c r="J32" s="6"/>
      <c r="K32" s="6">
        <f>SUM(I32-J32)</f>
        <v>0</v>
      </c>
      <c r="L32" s="6">
        <f>K32+K33</f>
        <v>0</v>
      </c>
      <c r="M32" s="1"/>
    </row>
    <row r="33" spans="3:13" x14ac:dyDescent="0.2">
      <c r="C33" s="6" t="s">
        <v>11</v>
      </c>
      <c r="D33" s="6"/>
      <c r="E33" s="6"/>
      <c r="F33" s="6"/>
      <c r="G33" s="6">
        <f>SUM(D33:F33)</f>
        <v>0</v>
      </c>
      <c r="H33" s="6"/>
      <c r="I33" s="6">
        <f>G33+H33</f>
        <v>0</v>
      </c>
      <c r="J33" s="6"/>
      <c r="K33" s="6">
        <f>SUM(I33-J33)</f>
        <v>0</v>
      </c>
      <c r="L33" s="6"/>
      <c r="M33" s="1"/>
    </row>
    <row r="35" spans="3:13" x14ac:dyDescent="0.2">
      <c r="C35" s="6" t="s">
        <v>10</v>
      </c>
      <c r="D35" s="6"/>
      <c r="E35" s="6"/>
      <c r="F35" s="6"/>
      <c r="G35" s="6">
        <f>SUM(D35:F35)</f>
        <v>0</v>
      </c>
      <c r="H35" s="6"/>
      <c r="I35" s="6">
        <f>G35+H35</f>
        <v>0</v>
      </c>
      <c r="J35" s="6"/>
      <c r="K35" s="6">
        <f>SUM(I35-J35)</f>
        <v>0</v>
      </c>
      <c r="L35" s="6">
        <f>K35+K36</f>
        <v>0</v>
      </c>
      <c r="M35" s="1"/>
    </row>
    <row r="36" spans="3:13" x14ac:dyDescent="0.2">
      <c r="C36" s="6" t="s">
        <v>11</v>
      </c>
      <c r="D36" s="6"/>
      <c r="E36" s="6"/>
      <c r="F36" s="6"/>
      <c r="G36" s="6">
        <f>SUM(D36:F36)</f>
        <v>0</v>
      </c>
      <c r="H36" s="6"/>
      <c r="I36" s="6">
        <f>G36+H36</f>
        <v>0</v>
      </c>
      <c r="J36" s="6"/>
      <c r="K36" s="6">
        <f>SUM(I36-J36)</f>
        <v>0</v>
      </c>
      <c r="L36" s="6"/>
      <c r="M36" s="1"/>
    </row>
  </sheetData>
  <sheetCalcPr fullCalcOnLoad="1"/>
  <phoneticPr fontId="3" type="noConversion"/>
  <printOptions horizontalCentered="1"/>
  <pageMargins left="0.75" right="0.75" top="1" bottom="2" header="0.5" footer="0.5"/>
  <pageSetup scale="87" orientation="landscape" horizontalDpi="4294967293" r:id="rId1"/>
  <headerFooter alignWithMargins="0">
    <oddHeader>&amp;C&amp;"Arial,Bold"&amp;12DOUBLE MINI   
Level 4 Boys 9-10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Normal="100" workbookViewId="0">
      <selection activeCell="A34" sqref="A34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19</v>
      </c>
      <c r="B3" s="7" t="s">
        <v>48</v>
      </c>
      <c r="C3" s="6" t="s">
        <v>10</v>
      </c>
      <c r="D3" s="6">
        <v>9.5</v>
      </c>
      <c r="E3" s="6">
        <v>9.3000000000000007</v>
      </c>
      <c r="F3" s="6">
        <v>9.4</v>
      </c>
      <c r="G3" s="6">
        <f>SUM(D3:F3)</f>
        <v>28.200000000000003</v>
      </c>
      <c r="H3" s="6"/>
      <c r="I3" s="6">
        <f>G3+H3</f>
        <v>28.200000000000003</v>
      </c>
      <c r="J3" s="8">
        <v>0</v>
      </c>
      <c r="K3" s="6">
        <f>SUM(I3-J3)</f>
        <v>28.200000000000003</v>
      </c>
      <c r="L3" s="6">
        <f>K3+K4</f>
        <v>55.7</v>
      </c>
      <c r="M3" s="1">
        <f>RANK(L3,L:L)</f>
        <v>2</v>
      </c>
    </row>
    <row r="4" spans="1:13" x14ac:dyDescent="0.2">
      <c r="A4" s="7"/>
      <c r="B4" s="7"/>
      <c r="C4" s="6" t="s">
        <v>11</v>
      </c>
      <c r="D4" s="6">
        <v>9.1999999999999993</v>
      </c>
      <c r="E4" s="6">
        <v>9.1999999999999993</v>
      </c>
      <c r="F4" s="6">
        <v>9.1</v>
      </c>
      <c r="G4" s="6">
        <f>SUM(D4:F4)</f>
        <v>27.5</v>
      </c>
      <c r="H4" s="6"/>
      <c r="I4" s="6">
        <f>G4+H4</f>
        <v>27.5</v>
      </c>
      <c r="J4" s="6">
        <v>0</v>
      </c>
      <c r="K4" s="6">
        <f t="shared" ref="K4:K16" si="0">SUM(I4-J4)</f>
        <v>27.5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19</v>
      </c>
      <c r="B6" s="7" t="s">
        <v>49</v>
      </c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27.900000000000002</v>
      </c>
      <c r="M6" s="1">
        <f>RANK(L6,L:L)</f>
        <v>6</v>
      </c>
    </row>
    <row r="7" spans="1:13" x14ac:dyDescent="0.2">
      <c r="A7" s="7"/>
      <c r="B7" s="7"/>
      <c r="C7" s="6" t="s">
        <v>11</v>
      </c>
      <c r="D7" s="6">
        <v>9.4</v>
      </c>
      <c r="E7" s="6">
        <v>9.3000000000000007</v>
      </c>
      <c r="F7" s="6">
        <v>9.1999999999999993</v>
      </c>
      <c r="G7" s="6">
        <f>SUM(D7:F7)</f>
        <v>27.900000000000002</v>
      </c>
      <c r="H7" s="6"/>
      <c r="I7" s="6">
        <f>G7+H7</f>
        <v>27.900000000000002</v>
      </c>
      <c r="J7" s="6"/>
      <c r="K7" s="6">
        <f t="shared" si="0"/>
        <v>27.900000000000002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 t="s">
        <v>26</v>
      </c>
      <c r="B9" s="7" t="s">
        <v>50</v>
      </c>
      <c r="C9" s="6" t="s">
        <v>10</v>
      </c>
      <c r="D9" s="6">
        <v>9.6999999999999993</v>
      </c>
      <c r="E9" s="6">
        <v>9.6999999999999993</v>
      </c>
      <c r="F9" s="6">
        <v>9.6</v>
      </c>
      <c r="G9" s="6">
        <f>SUM(D9:F9)</f>
        <v>29</v>
      </c>
      <c r="H9" s="6"/>
      <c r="I9" s="6">
        <f>G9+H9</f>
        <v>29</v>
      </c>
      <c r="J9" s="6"/>
      <c r="K9" s="6">
        <f t="shared" si="0"/>
        <v>29</v>
      </c>
      <c r="L9" s="6">
        <f>K9+K10</f>
        <v>57</v>
      </c>
      <c r="M9" s="1">
        <f>RANK(L9,L:L)</f>
        <v>1</v>
      </c>
    </row>
    <row r="10" spans="1:13" x14ac:dyDescent="0.2">
      <c r="A10" s="7"/>
      <c r="B10" s="7"/>
      <c r="C10" s="6" t="s">
        <v>11</v>
      </c>
      <c r="D10" s="6">
        <v>9.4</v>
      </c>
      <c r="E10" s="6">
        <v>9.3000000000000007</v>
      </c>
      <c r="F10" s="6">
        <v>9.3000000000000007</v>
      </c>
      <c r="G10" s="6">
        <f>SUM(D10:F10)</f>
        <v>28.000000000000004</v>
      </c>
      <c r="H10" s="6"/>
      <c r="I10" s="6">
        <f>G10+H10</f>
        <v>28.000000000000004</v>
      </c>
      <c r="J10" s="6">
        <v>0</v>
      </c>
      <c r="K10" s="6">
        <f t="shared" si="0"/>
        <v>28.000000000000004</v>
      </c>
      <c r="L10" s="6"/>
      <c r="M10" s="1"/>
    </row>
    <row r="11" spans="1:13" x14ac:dyDescent="0.2">
      <c r="K11" s="6"/>
    </row>
    <row r="12" spans="1:13" x14ac:dyDescent="0.2">
      <c r="A12" s="7" t="s">
        <v>24</v>
      </c>
      <c r="B12" s="7" t="s">
        <v>51</v>
      </c>
      <c r="C12" s="6" t="s">
        <v>10</v>
      </c>
      <c r="D12" s="6">
        <v>8.9</v>
      </c>
      <c r="E12" s="6">
        <v>8.8000000000000007</v>
      </c>
      <c r="F12" s="6">
        <v>8.8000000000000007</v>
      </c>
      <c r="G12" s="6">
        <f>SUM(D12:F12)</f>
        <v>26.500000000000004</v>
      </c>
      <c r="H12" s="6"/>
      <c r="I12" s="6">
        <f>G12+H12</f>
        <v>26.500000000000004</v>
      </c>
      <c r="J12" s="6">
        <v>0</v>
      </c>
      <c r="K12" s="6">
        <f t="shared" si="0"/>
        <v>26.500000000000004</v>
      </c>
      <c r="L12" s="6">
        <f>K12+K13</f>
        <v>39.800000000000004</v>
      </c>
      <c r="M12" s="1">
        <f>RANK(L12,L:L)</f>
        <v>5</v>
      </c>
    </row>
    <row r="13" spans="1:13" x14ac:dyDescent="0.2">
      <c r="A13" s="7"/>
      <c r="B13" s="7"/>
      <c r="C13" s="6" t="s">
        <v>11</v>
      </c>
      <c r="D13" s="6">
        <v>6.6</v>
      </c>
      <c r="E13" s="6">
        <v>6.7</v>
      </c>
      <c r="F13" s="6" t="s">
        <v>185</v>
      </c>
      <c r="G13" s="6">
        <f>SUM(D13:F13)</f>
        <v>13.3</v>
      </c>
      <c r="H13" s="6"/>
      <c r="I13" s="6">
        <f>G13+H13</f>
        <v>13.3</v>
      </c>
      <c r="J13" s="6"/>
      <c r="K13" s="6">
        <f t="shared" si="0"/>
        <v>13.3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 t="s">
        <v>24</v>
      </c>
      <c r="B15" s="7" t="s">
        <v>52</v>
      </c>
      <c r="C15" s="6" t="s">
        <v>10</v>
      </c>
      <c r="D15" s="6">
        <v>8.8000000000000007</v>
      </c>
      <c r="E15" s="6">
        <v>8.6999999999999993</v>
      </c>
      <c r="F15" s="6">
        <v>8.8000000000000007</v>
      </c>
      <c r="G15" s="6">
        <f>SUM(D15:F15)</f>
        <v>26.3</v>
      </c>
      <c r="H15" s="6"/>
      <c r="I15" s="6">
        <f>G15+H15</f>
        <v>26.3</v>
      </c>
      <c r="J15" s="6"/>
      <c r="K15" s="6">
        <f t="shared" si="0"/>
        <v>26.3</v>
      </c>
      <c r="L15" s="6">
        <f>K15+K16</f>
        <v>53</v>
      </c>
      <c r="M15" s="1">
        <f>RANK(L15,L:L)</f>
        <v>4</v>
      </c>
    </row>
    <row r="16" spans="1:13" x14ac:dyDescent="0.2">
      <c r="A16" s="7"/>
      <c r="B16" s="7"/>
      <c r="C16" s="6" t="s">
        <v>11</v>
      </c>
      <c r="D16" s="6">
        <v>8.8000000000000007</v>
      </c>
      <c r="E16" s="6">
        <v>9</v>
      </c>
      <c r="F16" s="6">
        <v>8.9</v>
      </c>
      <c r="G16" s="6">
        <f>SUM(D16:F16)</f>
        <v>26.700000000000003</v>
      </c>
      <c r="H16" s="6"/>
      <c r="I16" s="6">
        <f>G16+H16</f>
        <v>26.700000000000003</v>
      </c>
      <c r="J16" s="6"/>
      <c r="K16" s="6">
        <f t="shared" si="0"/>
        <v>26.700000000000003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 t="s">
        <v>24</v>
      </c>
      <c r="B26" s="7" t="s">
        <v>53</v>
      </c>
      <c r="C26" s="6" t="s">
        <v>10</v>
      </c>
      <c r="D26" s="6">
        <v>9</v>
      </c>
      <c r="E26" s="6">
        <v>9.1</v>
      </c>
      <c r="F26" s="6">
        <v>9.1999999999999993</v>
      </c>
      <c r="G26" s="6">
        <f>SUM(D26:F26)</f>
        <v>27.3</v>
      </c>
      <c r="H26" s="6"/>
      <c r="I26" s="6">
        <f>G26+H26</f>
        <v>27.3</v>
      </c>
      <c r="J26" s="6"/>
      <c r="K26" s="6">
        <f>SUM(I26-J26)</f>
        <v>27.3</v>
      </c>
      <c r="L26" s="6">
        <f>K26+K27</f>
        <v>55.5</v>
      </c>
      <c r="M26" s="1">
        <f>RANK(L26,L:L)</f>
        <v>3</v>
      </c>
    </row>
    <row r="27" spans="1:13" x14ac:dyDescent="0.2">
      <c r="C27" s="6" t="s">
        <v>11</v>
      </c>
      <c r="D27" s="6">
        <v>9.4</v>
      </c>
      <c r="E27" s="6">
        <v>9.4</v>
      </c>
      <c r="F27" s="6">
        <v>9.4</v>
      </c>
      <c r="G27" s="6">
        <f>SUM(D27:F27)</f>
        <v>28.200000000000003</v>
      </c>
      <c r="H27" s="6"/>
      <c r="I27" s="6">
        <f>G27+H27</f>
        <v>28.200000000000003</v>
      </c>
      <c r="J27" s="6"/>
      <c r="K27" s="6">
        <f>SUM(I27-J27)</f>
        <v>28.200000000000003</v>
      </c>
      <c r="L27" s="6"/>
      <c r="M27" s="1"/>
    </row>
    <row r="28" spans="1:13" x14ac:dyDescent="0.2">
      <c r="A28" s="7"/>
      <c r="B28" s="7"/>
      <c r="D28" s="6"/>
      <c r="E28" s="6"/>
      <c r="F28" s="6"/>
      <c r="G28" s="6"/>
      <c r="H28" s="6"/>
      <c r="I28" s="6"/>
      <c r="J28" s="6"/>
      <c r="K28" s="6"/>
      <c r="L28" s="6"/>
      <c r="M28" s="1"/>
    </row>
    <row r="29" spans="1:13" x14ac:dyDescent="0.2">
      <c r="C29" s="6" t="s">
        <v>10</v>
      </c>
      <c r="D29" s="6">
        <v>0</v>
      </c>
      <c r="E29" s="6"/>
      <c r="F29" s="6"/>
      <c r="G29" s="6">
        <f>SUM(D29:F29)</f>
        <v>0</v>
      </c>
      <c r="H29" s="6"/>
      <c r="I29" s="6">
        <f>G29+H29</f>
        <v>0</v>
      </c>
      <c r="J29" s="6"/>
      <c r="K29" s="6">
        <f>SUM(I29-J29)</f>
        <v>0</v>
      </c>
      <c r="L29" s="6">
        <f>K29+K30</f>
        <v>0</v>
      </c>
      <c r="M29" s="1"/>
    </row>
    <row r="30" spans="1:13" x14ac:dyDescent="0.2">
      <c r="C30" s="6" t="s">
        <v>11</v>
      </c>
      <c r="D30" s="6"/>
      <c r="E30" s="6">
        <v>0</v>
      </c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/>
      <c r="M30" s="1"/>
    </row>
    <row r="32" spans="1:13" x14ac:dyDescent="0.2">
      <c r="C32" s="6" t="s">
        <v>10</v>
      </c>
      <c r="D32" s="6"/>
      <c r="E32" s="6"/>
      <c r="F32" s="6"/>
      <c r="G32" s="6">
        <f>SUM(D32:F32)</f>
        <v>0</v>
      </c>
      <c r="H32" s="6"/>
      <c r="I32" s="6">
        <f>G32+H32</f>
        <v>0</v>
      </c>
      <c r="J32" s="6"/>
      <c r="K32" s="6">
        <f>SUM(I32-J32)</f>
        <v>0</v>
      </c>
      <c r="L32" s="6">
        <f>K32+K33</f>
        <v>0</v>
      </c>
      <c r="M32" s="1"/>
    </row>
    <row r="33" spans="3:13" x14ac:dyDescent="0.2">
      <c r="C33" s="6" t="s">
        <v>11</v>
      </c>
      <c r="D33" s="6"/>
      <c r="E33" s="6"/>
      <c r="F33" s="6"/>
      <c r="G33" s="6">
        <f>SUM(D33:F33)</f>
        <v>0</v>
      </c>
      <c r="H33" s="6"/>
      <c r="I33" s="6">
        <f>G33+H33</f>
        <v>0</v>
      </c>
      <c r="J33" s="6"/>
      <c r="K33" s="6">
        <f>SUM(I33-J33)</f>
        <v>0</v>
      </c>
      <c r="L33" s="6"/>
      <c r="M33" s="1"/>
    </row>
  </sheetData>
  <sheetCalcPr fullCalcOnLoad="1"/>
  <phoneticPr fontId="3" type="noConversion"/>
  <printOptions horizontalCentered="1"/>
  <pageMargins left="0.75" right="0.75" top="1" bottom="2" header="0.5" footer="0.5"/>
  <pageSetup scale="87" orientation="landscape" horizontalDpi="4294967293" r:id="rId1"/>
  <headerFooter alignWithMargins="0">
    <oddHeader>&amp;C&amp;"Arial,Bold"&amp;12DOUBLE MINI
Level 4 Girls 8 &amp; under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zoomScaleNormal="100" workbookViewId="0">
      <selection activeCell="O31" sqref="O31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54</v>
      </c>
      <c r="B3" s="7" t="s">
        <v>55</v>
      </c>
      <c r="C3" s="6" t="s">
        <v>10</v>
      </c>
      <c r="D3" s="6">
        <v>8.8000000000000007</v>
      </c>
      <c r="E3" s="6">
        <v>8.9</v>
      </c>
      <c r="F3" s="6">
        <v>8.8000000000000007</v>
      </c>
      <c r="G3" s="6">
        <f>SUM(D3:F3)</f>
        <v>26.500000000000004</v>
      </c>
      <c r="H3" s="6"/>
      <c r="I3" s="6">
        <f>G3+H3</f>
        <v>26.500000000000004</v>
      </c>
      <c r="J3" s="8">
        <v>0</v>
      </c>
      <c r="K3" s="6">
        <f>SUM(I3-J3)</f>
        <v>26.500000000000004</v>
      </c>
      <c r="L3" s="6">
        <f>K3+K4</f>
        <v>54.500000000000007</v>
      </c>
      <c r="M3" s="1">
        <f>RANK(L3,L:L)</f>
        <v>7</v>
      </c>
    </row>
    <row r="4" spans="1:13" x14ac:dyDescent="0.2">
      <c r="A4" s="7"/>
      <c r="B4" s="7"/>
      <c r="C4" s="6" t="s">
        <v>11</v>
      </c>
      <c r="D4" s="6">
        <v>9.4</v>
      </c>
      <c r="E4" s="6">
        <v>9.3000000000000007</v>
      </c>
      <c r="F4" s="6">
        <v>9.3000000000000007</v>
      </c>
      <c r="G4" s="6">
        <f>SUM(D4:F4)</f>
        <v>28.000000000000004</v>
      </c>
      <c r="H4" s="6"/>
      <c r="I4" s="6">
        <f>G4+H4</f>
        <v>28.000000000000004</v>
      </c>
      <c r="J4" s="6">
        <v>0</v>
      </c>
      <c r="K4" s="6">
        <f t="shared" ref="K4:K16" si="0">SUM(I4-J4)</f>
        <v>28.000000000000004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41</v>
      </c>
      <c r="B6" s="7" t="s">
        <v>56</v>
      </c>
      <c r="C6" s="6" t="s">
        <v>10</v>
      </c>
      <c r="D6" s="6">
        <v>0</v>
      </c>
      <c r="E6" s="6">
        <v>0</v>
      </c>
      <c r="F6" s="6">
        <v>0</v>
      </c>
      <c r="G6" s="6"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28.2</v>
      </c>
      <c r="M6" s="1">
        <f>RANK(L6,L:L)</f>
        <v>9</v>
      </c>
    </row>
    <row r="7" spans="1:13" x14ac:dyDescent="0.2">
      <c r="A7" s="7"/>
      <c r="B7" s="7"/>
      <c r="C7" s="6" t="s">
        <v>11</v>
      </c>
      <c r="D7" s="6">
        <v>9.5</v>
      </c>
      <c r="E7" s="6">
        <v>9.4</v>
      </c>
      <c r="F7" s="6">
        <v>9.3000000000000007</v>
      </c>
      <c r="G7" s="6">
        <f>SUM(D7:F7)</f>
        <v>28.2</v>
      </c>
      <c r="H7" s="6"/>
      <c r="I7" s="6">
        <f>G7+H7</f>
        <v>28.2</v>
      </c>
      <c r="J7" s="6"/>
      <c r="K7" s="6">
        <f t="shared" si="0"/>
        <v>28.2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 t="s">
        <v>16</v>
      </c>
      <c r="B9" s="7" t="s">
        <v>57</v>
      </c>
      <c r="C9" s="6" t="s">
        <v>10</v>
      </c>
      <c r="D9" s="6">
        <v>9.5</v>
      </c>
      <c r="E9" s="6">
        <v>9.6</v>
      </c>
      <c r="F9" s="6">
        <v>9.6999999999999993</v>
      </c>
      <c r="G9" s="6">
        <f>SUM(D9:F9)</f>
        <v>28.8</v>
      </c>
      <c r="H9" s="6"/>
      <c r="I9" s="6">
        <f>G9+H9</f>
        <v>28.8</v>
      </c>
      <c r="J9" s="6"/>
      <c r="K9" s="6">
        <f t="shared" si="0"/>
        <v>28.8</v>
      </c>
      <c r="L9" s="6">
        <f>K9+K10</f>
        <v>57</v>
      </c>
      <c r="M9" s="1">
        <f>RANK(L9,L:L)</f>
        <v>4</v>
      </c>
    </row>
    <row r="10" spans="1:13" x14ac:dyDescent="0.2">
      <c r="A10" s="7"/>
      <c r="B10" s="7"/>
      <c r="C10" s="6" t="s">
        <v>11</v>
      </c>
      <c r="D10" s="6">
        <v>9.4</v>
      </c>
      <c r="E10" s="6">
        <v>9.4</v>
      </c>
      <c r="F10" s="6">
        <v>9.4</v>
      </c>
      <c r="G10" s="6">
        <f>SUM(D10:F10)</f>
        <v>28.200000000000003</v>
      </c>
      <c r="H10" s="6"/>
      <c r="I10" s="6">
        <f>G10+H10</f>
        <v>28.200000000000003</v>
      </c>
      <c r="J10" s="6">
        <v>0</v>
      </c>
      <c r="K10" s="6">
        <f t="shared" si="0"/>
        <v>28.200000000000003</v>
      </c>
      <c r="L10" s="6"/>
      <c r="M10" s="1"/>
    </row>
    <row r="11" spans="1:13" x14ac:dyDescent="0.2">
      <c r="K11" s="6"/>
    </row>
    <row r="12" spans="1:13" x14ac:dyDescent="0.2">
      <c r="A12" s="7" t="s">
        <v>16</v>
      </c>
      <c r="B12" s="7" t="s">
        <v>58</v>
      </c>
      <c r="C12" s="6" t="s">
        <v>10</v>
      </c>
      <c r="D12" s="6">
        <v>9.4</v>
      </c>
      <c r="E12" s="6">
        <v>9.4</v>
      </c>
      <c r="F12" s="6">
        <v>9.5</v>
      </c>
      <c r="G12" s="6">
        <f>SUM(D12:F12)</f>
        <v>28.3</v>
      </c>
      <c r="H12" s="6"/>
      <c r="I12" s="6">
        <f>G12+H12</f>
        <v>28.3</v>
      </c>
      <c r="J12" s="6">
        <v>0</v>
      </c>
      <c r="K12" s="6">
        <f t="shared" si="0"/>
        <v>28.3</v>
      </c>
      <c r="L12" s="6">
        <f>K12+K13</f>
        <v>57.099999999999994</v>
      </c>
      <c r="M12" s="1">
        <f>RANK(L12,L:L)</f>
        <v>3</v>
      </c>
    </row>
    <row r="13" spans="1:13" x14ac:dyDescent="0.2">
      <c r="A13" s="7"/>
      <c r="B13" s="7"/>
      <c r="C13" s="6" t="s">
        <v>11</v>
      </c>
      <c r="D13" s="6">
        <v>9.6999999999999993</v>
      </c>
      <c r="E13" s="6">
        <v>9.6</v>
      </c>
      <c r="F13" s="6">
        <v>9.5</v>
      </c>
      <c r="G13" s="6">
        <f>SUM(D13:F13)</f>
        <v>28.799999999999997</v>
      </c>
      <c r="H13" s="6"/>
      <c r="I13" s="6">
        <f>G13+H13</f>
        <v>28.799999999999997</v>
      </c>
      <c r="J13" s="6"/>
      <c r="K13" s="6">
        <f t="shared" si="0"/>
        <v>28.799999999999997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 t="s">
        <v>16</v>
      </c>
      <c r="B15" s="7" t="s">
        <v>59</v>
      </c>
      <c r="C15" s="6" t="s">
        <v>10</v>
      </c>
      <c r="D15" s="6">
        <v>9.6</v>
      </c>
      <c r="E15" s="6">
        <v>9.6</v>
      </c>
      <c r="F15" s="6">
        <v>9.5</v>
      </c>
      <c r="G15" s="6">
        <f>SUM(D15:F15)</f>
        <v>28.7</v>
      </c>
      <c r="H15" s="6"/>
      <c r="I15" s="6">
        <f>G15+H15</f>
        <v>28.7</v>
      </c>
      <c r="J15" s="6"/>
      <c r="K15" s="6">
        <f t="shared" si="0"/>
        <v>28.7</v>
      </c>
      <c r="L15" s="6">
        <f>K15+K16</f>
        <v>57.400000000000006</v>
      </c>
      <c r="M15" s="1">
        <f>RANK(L15,L:L)</f>
        <v>1</v>
      </c>
    </row>
    <row r="16" spans="1:13" x14ac:dyDescent="0.2">
      <c r="A16" s="7"/>
      <c r="B16" s="7"/>
      <c r="C16" s="6" t="s">
        <v>11</v>
      </c>
      <c r="D16" s="6">
        <v>9.6</v>
      </c>
      <c r="E16" s="6">
        <v>9.5</v>
      </c>
      <c r="F16" s="6">
        <v>9.6</v>
      </c>
      <c r="G16" s="6">
        <f>SUM(D16:F16)</f>
        <v>28.700000000000003</v>
      </c>
      <c r="H16" s="6"/>
      <c r="I16" s="6">
        <f>G16+H16</f>
        <v>28.700000000000003</v>
      </c>
      <c r="J16" s="6"/>
      <c r="K16" s="6">
        <f t="shared" si="0"/>
        <v>28.700000000000003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 t="s">
        <v>19</v>
      </c>
      <c r="B26" s="7" t="s">
        <v>60</v>
      </c>
      <c r="C26" s="6" t="s">
        <v>10</v>
      </c>
      <c r="D26" s="6">
        <v>9.4</v>
      </c>
      <c r="E26" s="6">
        <v>9.5</v>
      </c>
      <c r="F26" s="6">
        <v>9.3000000000000007</v>
      </c>
      <c r="G26" s="6">
        <f>SUM(D26:F26)</f>
        <v>28.2</v>
      </c>
      <c r="H26" s="6"/>
      <c r="I26" s="6">
        <f>G26+H26</f>
        <v>28.2</v>
      </c>
      <c r="J26" s="6"/>
      <c r="K26" s="6">
        <f>SUM(I26-J26)</f>
        <v>28.2</v>
      </c>
      <c r="L26" s="6">
        <f>K26+K27</f>
        <v>54.900000000000006</v>
      </c>
      <c r="M26" s="1">
        <f>RANK(L26,L:L)</f>
        <v>6</v>
      </c>
    </row>
    <row r="27" spans="1:13" x14ac:dyDescent="0.2">
      <c r="C27" s="6" t="s">
        <v>11</v>
      </c>
      <c r="D27" s="6">
        <v>9</v>
      </c>
      <c r="E27" s="6">
        <v>8.8000000000000007</v>
      </c>
      <c r="F27" s="6">
        <v>8.9</v>
      </c>
      <c r="G27" s="6">
        <f>SUM(D27:F27)</f>
        <v>26.700000000000003</v>
      </c>
      <c r="H27" s="6"/>
      <c r="I27" s="6">
        <f>G27+H27</f>
        <v>26.700000000000003</v>
      </c>
      <c r="J27" s="6"/>
      <c r="K27" s="6">
        <f>SUM(I27-J27)</f>
        <v>26.700000000000003</v>
      </c>
      <c r="L27" s="6"/>
      <c r="M27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29" spans="1:13" x14ac:dyDescent="0.2">
      <c r="A29" s="7" t="s">
        <v>19</v>
      </c>
      <c r="B29" s="4" t="s">
        <v>61</v>
      </c>
      <c r="C29" s="6" t="s">
        <v>10</v>
      </c>
      <c r="D29" s="6">
        <v>9.8000000000000007</v>
      </c>
      <c r="E29" s="6">
        <v>9.6999999999999993</v>
      </c>
      <c r="F29" s="6">
        <v>9.6999999999999993</v>
      </c>
      <c r="G29" s="6">
        <f>SUM(D29:F29)</f>
        <v>29.2</v>
      </c>
      <c r="H29" s="6"/>
      <c r="I29" s="6">
        <f>G29+H29</f>
        <v>29.2</v>
      </c>
      <c r="J29" s="6"/>
      <c r="K29" s="6">
        <f>SUM(I29-J29)</f>
        <v>29.2</v>
      </c>
      <c r="L29" s="6">
        <f>K29+K30</f>
        <v>57.3</v>
      </c>
      <c r="M29" s="1">
        <f>RANK(L29,L:L)</f>
        <v>2</v>
      </c>
    </row>
    <row r="30" spans="1:13" x14ac:dyDescent="0.2">
      <c r="C30" s="6" t="s">
        <v>11</v>
      </c>
      <c r="D30" s="6">
        <v>9.4</v>
      </c>
      <c r="E30" s="6">
        <v>9.3000000000000007</v>
      </c>
      <c r="F30" s="6">
        <v>9.4</v>
      </c>
      <c r="G30" s="6">
        <f>SUM(D30:F30)</f>
        <v>28.1</v>
      </c>
      <c r="H30" s="6"/>
      <c r="I30" s="6">
        <f>G30+H30</f>
        <v>28.1</v>
      </c>
      <c r="J30" s="6"/>
      <c r="K30" s="6">
        <f>SUM(I30-J30)</f>
        <v>28.1</v>
      </c>
      <c r="L30" s="6"/>
      <c r="M30" s="1"/>
    </row>
    <row r="32" spans="1:13" x14ac:dyDescent="0.2">
      <c r="A32" s="7" t="s">
        <v>19</v>
      </c>
      <c r="B32" s="4" t="s">
        <v>62</v>
      </c>
      <c r="C32" s="6" t="s">
        <v>10</v>
      </c>
      <c r="D32" s="6">
        <v>9.4</v>
      </c>
      <c r="E32" s="6">
        <v>9.5</v>
      </c>
      <c r="F32" s="6">
        <v>9.3000000000000007</v>
      </c>
      <c r="G32" s="6">
        <f>SUM(D32:F32)</f>
        <v>28.2</v>
      </c>
      <c r="H32" s="6"/>
      <c r="I32" s="6">
        <f>G32+H32</f>
        <v>28.2</v>
      </c>
      <c r="J32" s="6"/>
      <c r="K32" s="6">
        <f>SUM(I32-J32)</f>
        <v>28.2</v>
      </c>
      <c r="L32" s="6">
        <f>K32+K33</f>
        <v>56.8</v>
      </c>
      <c r="M32" s="1">
        <f>RANK(L32,L:L)</f>
        <v>5</v>
      </c>
    </row>
    <row r="33" spans="1:13" x14ac:dyDescent="0.2">
      <c r="C33" s="6" t="s">
        <v>11</v>
      </c>
      <c r="D33" s="6">
        <v>9.5</v>
      </c>
      <c r="E33" s="6">
        <v>9.5</v>
      </c>
      <c r="F33" s="6">
        <v>9.6</v>
      </c>
      <c r="G33" s="6">
        <f>SUM(D33:F33)</f>
        <v>28.6</v>
      </c>
      <c r="H33" s="6"/>
      <c r="I33" s="6">
        <f>G33+H33</f>
        <v>28.6</v>
      </c>
      <c r="J33" s="6"/>
      <c r="K33" s="6">
        <f>SUM(I33-J33)</f>
        <v>28.6</v>
      </c>
      <c r="L33" s="6"/>
      <c r="M33" s="1"/>
    </row>
    <row r="36" spans="1:13" x14ac:dyDescent="0.2">
      <c r="A36" s="4" t="s">
        <v>54</v>
      </c>
      <c r="B36" s="4" t="s">
        <v>63</v>
      </c>
      <c r="C36" s="6" t="s">
        <v>10</v>
      </c>
      <c r="D36" s="6">
        <v>9.1999999999999993</v>
      </c>
      <c r="E36" s="6">
        <v>9.1</v>
      </c>
      <c r="F36" s="6">
        <v>9.1999999999999993</v>
      </c>
      <c r="G36" s="6">
        <f>SUM(D36:F36)</f>
        <v>27.499999999999996</v>
      </c>
      <c r="H36" s="6"/>
      <c r="I36" s="6">
        <f>G36+H36</f>
        <v>27.499999999999996</v>
      </c>
      <c r="J36" s="6"/>
      <c r="K36" s="6">
        <f>SUM(I36-J36)</f>
        <v>27.499999999999996</v>
      </c>
      <c r="L36" s="6">
        <f>K36+K37</f>
        <v>54.3</v>
      </c>
      <c r="M36" s="1">
        <f>RANK(L36,L:L)</f>
        <v>8</v>
      </c>
    </row>
    <row r="37" spans="1:13" x14ac:dyDescent="0.2">
      <c r="C37" s="6" t="s">
        <v>11</v>
      </c>
      <c r="D37" s="6">
        <v>9</v>
      </c>
      <c r="E37" s="6">
        <v>8.9</v>
      </c>
      <c r="F37" s="6">
        <v>8.9</v>
      </c>
      <c r="G37" s="6">
        <f>SUM(D37:F37)</f>
        <v>26.799999999999997</v>
      </c>
      <c r="H37" s="6"/>
      <c r="I37" s="6">
        <f>G37+H37</f>
        <v>26.799999999999997</v>
      </c>
      <c r="J37" s="6"/>
      <c r="K37" s="6">
        <f>SUM(I37-J37)</f>
        <v>26.799999999999997</v>
      </c>
      <c r="L37" s="6"/>
      <c r="M37" s="1"/>
    </row>
    <row r="38" spans="1:13" x14ac:dyDescent="0.2">
      <c r="D38" s="4" t="s">
        <v>12</v>
      </c>
    </row>
  </sheetData>
  <sheetCalcPr fullCalcOnLoad="1"/>
  <printOptions horizontalCentered="1"/>
  <pageMargins left="0.75" right="0.75" top="1" bottom="2" header="0.5" footer="0.5"/>
  <pageSetup scale="87" orientation="landscape" horizontalDpi="4294967293" r:id="rId1"/>
  <headerFooter alignWithMargins="0">
    <oddHeader>&amp;C&amp;"Arial,Bold"&amp;12DOUBLE MINI
Level 4 Girls 9 &amp; 10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zoomScaleNormal="100" workbookViewId="0">
      <selection activeCell="J30" sqref="J30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16</v>
      </c>
      <c r="B3" s="7" t="s">
        <v>64</v>
      </c>
      <c r="C3" s="6" t="s">
        <v>10</v>
      </c>
      <c r="D3" s="6">
        <v>9.6</v>
      </c>
      <c r="E3" s="6">
        <v>9.6999999999999993</v>
      </c>
      <c r="F3" s="6">
        <v>9.6999999999999993</v>
      </c>
      <c r="G3" s="6">
        <f>SUM(D3:F3)</f>
        <v>28.999999999999996</v>
      </c>
      <c r="H3" s="6"/>
      <c r="I3" s="6">
        <f>G3+H3</f>
        <v>28.999999999999996</v>
      </c>
      <c r="J3" s="8">
        <v>0</v>
      </c>
      <c r="K3" s="6">
        <f>SUM(I3-J3)</f>
        <v>28.999999999999996</v>
      </c>
      <c r="L3" s="6">
        <f>K3+K4</f>
        <v>56.099999999999994</v>
      </c>
      <c r="M3" s="1">
        <f>RANK(L3,L:L)</f>
        <v>3</v>
      </c>
    </row>
    <row r="4" spans="1:13" x14ac:dyDescent="0.2">
      <c r="A4" s="7"/>
      <c r="B4" s="7"/>
      <c r="C4" s="6" t="s">
        <v>11</v>
      </c>
      <c r="D4" s="6">
        <v>9</v>
      </c>
      <c r="E4" s="6">
        <v>9.1</v>
      </c>
      <c r="F4" s="6">
        <v>9</v>
      </c>
      <c r="G4" s="6">
        <f>SUM(D4:F4)</f>
        <v>27.1</v>
      </c>
      <c r="H4" s="6"/>
      <c r="I4" s="6">
        <f>G4+H4</f>
        <v>27.1</v>
      </c>
      <c r="J4" s="6">
        <v>0</v>
      </c>
      <c r="K4" s="6">
        <f t="shared" ref="K4:K16" si="0">SUM(I4-J4)</f>
        <v>27.1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16</v>
      </c>
      <c r="B6" s="7" t="s">
        <v>65</v>
      </c>
      <c r="C6" s="6" t="s">
        <v>10</v>
      </c>
      <c r="D6" s="6">
        <v>9.1</v>
      </c>
      <c r="E6" s="6">
        <v>9.1999999999999993</v>
      </c>
      <c r="F6" s="6">
        <v>9.1</v>
      </c>
      <c r="G6" s="6">
        <f>SUM(D6:F6)</f>
        <v>27.4</v>
      </c>
      <c r="H6" s="6"/>
      <c r="I6" s="6">
        <f>G6+H6</f>
        <v>27.4</v>
      </c>
      <c r="J6" s="6"/>
      <c r="K6" s="6">
        <f t="shared" si="0"/>
        <v>27.4</v>
      </c>
      <c r="L6" s="6">
        <f>K6+K7</f>
        <v>55.3</v>
      </c>
      <c r="M6" s="1">
        <f>RANK(L6,L:L)</f>
        <v>4</v>
      </c>
    </row>
    <row r="7" spans="1:13" x14ac:dyDescent="0.2">
      <c r="A7" s="7"/>
      <c r="B7" s="7"/>
      <c r="C7" s="6" t="s">
        <v>11</v>
      </c>
      <c r="D7" s="6">
        <v>9.3000000000000007</v>
      </c>
      <c r="E7" s="6">
        <v>9.4</v>
      </c>
      <c r="F7" s="6">
        <v>9.1999999999999993</v>
      </c>
      <c r="G7" s="6">
        <f>SUM(D7:F7)</f>
        <v>27.900000000000002</v>
      </c>
      <c r="H7" s="6"/>
      <c r="I7" s="6">
        <f>G7+H7</f>
        <v>27.900000000000002</v>
      </c>
      <c r="J7" s="6"/>
      <c r="K7" s="6">
        <f t="shared" si="0"/>
        <v>27.900000000000002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 t="s">
        <v>19</v>
      </c>
      <c r="B9" s="7" t="s">
        <v>66</v>
      </c>
      <c r="C9" s="6" t="s">
        <v>10</v>
      </c>
      <c r="D9" s="6">
        <v>9.6</v>
      </c>
      <c r="E9" s="6">
        <v>9.6999999999999993</v>
      </c>
      <c r="F9" s="6">
        <v>9.6999999999999993</v>
      </c>
      <c r="G9" s="6">
        <f>SUM(D9:F9)</f>
        <v>28.999999999999996</v>
      </c>
      <c r="H9" s="6"/>
      <c r="I9" s="6">
        <f>G9+H9</f>
        <v>28.999999999999996</v>
      </c>
      <c r="J9" s="6"/>
      <c r="K9" s="6">
        <f t="shared" si="0"/>
        <v>28.999999999999996</v>
      </c>
      <c r="L9" s="6">
        <f>K9+K10</f>
        <v>57</v>
      </c>
      <c r="M9" s="1">
        <f>RANK(L9,L:L)</f>
        <v>1</v>
      </c>
    </row>
    <row r="10" spans="1:13" x14ac:dyDescent="0.2">
      <c r="A10" s="7"/>
      <c r="B10" s="7"/>
      <c r="C10" s="6" t="s">
        <v>11</v>
      </c>
      <c r="D10" s="6">
        <v>9.4</v>
      </c>
      <c r="E10" s="6">
        <v>9.3000000000000007</v>
      </c>
      <c r="F10" s="6">
        <v>9.3000000000000007</v>
      </c>
      <c r="G10" s="6">
        <f>SUM(D10:F10)</f>
        <v>28.000000000000004</v>
      </c>
      <c r="H10" s="6"/>
      <c r="I10" s="6">
        <f>G10+H10</f>
        <v>28.000000000000004</v>
      </c>
      <c r="J10" s="6">
        <v>0</v>
      </c>
      <c r="K10" s="6">
        <f t="shared" si="0"/>
        <v>28.000000000000004</v>
      </c>
      <c r="L10" s="6"/>
      <c r="M10" s="1"/>
    </row>
    <row r="11" spans="1:13" x14ac:dyDescent="0.2">
      <c r="K11" s="6"/>
    </row>
    <row r="12" spans="1:13" x14ac:dyDescent="0.2">
      <c r="A12" s="7" t="s">
        <v>26</v>
      </c>
      <c r="B12" s="7" t="s">
        <v>67</v>
      </c>
      <c r="C12" s="6" t="s">
        <v>10</v>
      </c>
      <c r="D12" s="6">
        <v>9.1999999999999993</v>
      </c>
      <c r="E12" s="6">
        <v>9.1999999999999993</v>
      </c>
      <c r="F12" s="6">
        <v>9.1999999999999993</v>
      </c>
      <c r="G12" s="6">
        <f>SUM(D12:F12)</f>
        <v>27.599999999999998</v>
      </c>
      <c r="H12" s="6"/>
      <c r="I12" s="6">
        <f>G12+H12</f>
        <v>27.599999999999998</v>
      </c>
      <c r="J12" s="6">
        <v>0</v>
      </c>
      <c r="K12" s="6">
        <f t="shared" si="0"/>
        <v>27.599999999999998</v>
      </c>
      <c r="L12" s="6">
        <f>K12+K13</f>
        <v>54.899999999999991</v>
      </c>
      <c r="M12" s="1">
        <f>RANK(L12,L:L)</f>
        <v>6</v>
      </c>
    </row>
    <row r="13" spans="1:13" x14ac:dyDescent="0.2">
      <c r="A13" s="7"/>
      <c r="B13" s="7"/>
      <c r="C13" s="6" t="s">
        <v>11</v>
      </c>
      <c r="D13" s="6">
        <v>9.1999999999999993</v>
      </c>
      <c r="E13" s="6">
        <v>9.1</v>
      </c>
      <c r="F13" s="6">
        <v>9</v>
      </c>
      <c r="G13" s="6">
        <f>SUM(D13:F13)</f>
        <v>27.299999999999997</v>
      </c>
      <c r="H13" s="6"/>
      <c r="I13" s="6">
        <f>G13+H13</f>
        <v>27.299999999999997</v>
      </c>
      <c r="J13" s="6"/>
      <c r="K13" s="6">
        <f t="shared" si="0"/>
        <v>27.299999999999997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 t="s">
        <v>41</v>
      </c>
      <c r="B15" s="7" t="s">
        <v>68</v>
      </c>
      <c r="C15" s="6" t="s">
        <v>10</v>
      </c>
      <c r="D15" s="6">
        <v>9.3000000000000007</v>
      </c>
      <c r="E15" s="6">
        <v>9.1999999999999993</v>
      </c>
      <c r="F15" s="6">
        <v>9.3000000000000007</v>
      </c>
      <c r="G15" s="6">
        <f>SUM(D15:F15)</f>
        <v>27.8</v>
      </c>
      <c r="H15" s="6"/>
      <c r="I15" s="6">
        <f>G15+H15</f>
        <v>27.8</v>
      </c>
      <c r="J15" s="6"/>
      <c r="K15" s="6">
        <f t="shared" si="0"/>
        <v>27.8</v>
      </c>
      <c r="L15" s="6">
        <f>K15+K16</f>
        <v>55</v>
      </c>
      <c r="M15" s="1">
        <f>RANK(L15,L:L)</f>
        <v>5</v>
      </c>
    </row>
    <row r="16" spans="1:13" x14ac:dyDescent="0.2">
      <c r="A16" s="7"/>
      <c r="B16" s="7"/>
      <c r="C16" s="6" t="s">
        <v>11</v>
      </c>
      <c r="D16" s="6">
        <v>9.1</v>
      </c>
      <c r="E16" s="6">
        <v>9.1</v>
      </c>
      <c r="F16" s="6">
        <v>9</v>
      </c>
      <c r="G16" s="6">
        <f>SUM(D16:F16)</f>
        <v>27.2</v>
      </c>
      <c r="H16" s="6"/>
      <c r="I16" s="6">
        <f>G16+H16</f>
        <v>27.2</v>
      </c>
      <c r="J16" s="6"/>
      <c r="K16" s="6">
        <f t="shared" si="0"/>
        <v>27.2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 t="s">
        <v>44</v>
      </c>
      <c r="B26" s="7" t="s">
        <v>69</v>
      </c>
      <c r="C26" s="6" t="s">
        <v>10</v>
      </c>
      <c r="D26" s="6">
        <v>9.5</v>
      </c>
      <c r="E26" s="6">
        <v>9.5</v>
      </c>
      <c r="F26" s="6">
        <v>9.4</v>
      </c>
      <c r="G26" s="6">
        <f>SUM(D26:F26)</f>
        <v>28.4</v>
      </c>
      <c r="H26" s="6"/>
      <c r="I26" s="6">
        <f>G26+H26</f>
        <v>28.4</v>
      </c>
      <c r="J26" s="6"/>
      <c r="K26" s="6">
        <f>SUM(I26-J26)</f>
        <v>28.4</v>
      </c>
      <c r="L26" s="6">
        <f>K26+K27</f>
        <v>56.7</v>
      </c>
      <c r="M26" s="1">
        <f>RANK(L26,L:L)</f>
        <v>2</v>
      </c>
    </row>
    <row r="27" spans="1:13" x14ac:dyDescent="0.2">
      <c r="C27" s="6" t="s">
        <v>11</v>
      </c>
      <c r="D27" s="6">
        <v>9.4</v>
      </c>
      <c r="E27" s="6">
        <v>9.4</v>
      </c>
      <c r="F27" s="6">
        <v>9.5</v>
      </c>
      <c r="G27" s="6">
        <f>SUM(D27:F27)</f>
        <v>28.3</v>
      </c>
      <c r="H27" s="6"/>
      <c r="I27" s="6">
        <f>G27+H27</f>
        <v>28.3</v>
      </c>
      <c r="J27" s="6"/>
      <c r="K27" s="6">
        <f>SUM(I27-J27)</f>
        <v>28.3</v>
      </c>
      <c r="L27" s="6"/>
      <c r="M27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rintOptions horizontalCentered="1"/>
  <pageMargins left="0.75" right="0.75" top="1" bottom="2" header="0.5" footer="0.5"/>
  <pageSetup scale="87" orientation="landscape" horizontalDpi="4294967293" r:id="rId1"/>
  <headerFooter alignWithMargins="0">
    <oddHeader>&amp;C&amp;"Arial,Bold"&amp;12DOUBLE MINI
Level 4 Girls 11 and over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zoomScaleNormal="100" workbookViewId="0">
      <selection activeCell="M7" sqref="M7:M14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/>
      <c r="B3" s="7"/>
      <c r="D3" s="6"/>
      <c r="E3" s="6"/>
      <c r="F3" s="6"/>
      <c r="G3" s="6"/>
      <c r="H3" s="6"/>
      <c r="I3" s="6"/>
      <c r="J3" s="6"/>
      <c r="K3" s="6"/>
      <c r="L3" s="6"/>
    </row>
    <row r="4" spans="1:13" x14ac:dyDescent="0.2">
      <c r="A4" s="7" t="s">
        <v>16</v>
      </c>
      <c r="B4" s="7" t="s">
        <v>70</v>
      </c>
      <c r="C4" s="6" t="s">
        <v>10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/>
      <c r="K4" s="6">
        <f t="shared" ref="K4:K14" si="0">SUM(I4-J4)</f>
        <v>0</v>
      </c>
      <c r="L4" s="6">
        <f>K4+K5</f>
        <v>27.799999999999997</v>
      </c>
      <c r="M4" s="1">
        <f>RANK(L4,L:L)</f>
        <v>1</v>
      </c>
    </row>
    <row r="5" spans="1:13" x14ac:dyDescent="0.2">
      <c r="A5" s="7"/>
      <c r="B5" s="7"/>
      <c r="C5" s="6" t="s">
        <v>11</v>
      </c>
      <c r="D5" s="6">
        <v>9</v>
      </c>
      <c r="E5" s="6">
        <v>9</v>
      </c>
      <c r="F5" s="6">
        <v>8.9</v>
      </c>
      <c r="G5" s="6">
        <f>SUM(D5:F5)</f>
        <v>26.9</v>
      </c>
      <c r="H5" s="6"/>
      <c r="I5" s="6">
        <f>G5+H5</f>
        <v>26.9</v>
      </c>
      <c r="J5" s="6">
        <v>-0.9</v>
      </c>
      <c r="K5" s="6">
        <f t="shared" si="0"/>
        <v>27.799999999999997</v>
      </c>
      <c r="L5" s="6"/>
      <c r="M5" s="1"/>
    </row>
    <row r="6" spans="1:13" ht="12" customHeight="1" x14ac:dyDescent="0.2">
      <c r="A6" s="7"/>
      <c r="B6" s="7"/>
      <c r="D6" s="6"/>
      <c r="E6" s="6"/>
      <c r="F6" s="6"/>
      <c r="G6" s="6"/>
      <c r="H6" s="6"/>
      <c r="I6" s="6"/>
      <c r="J6" s="6"/>
      <c r="K6" s="6"/>
      <c r="L6" s="6"/>
    </row>
    <row r="7" spans="1:13" x14ac:dyDescent="0.2">
      <c r="A7" s="7"/>
      <c r="B7" s="7"/>
      <c r="C7" s="6" t="s">
        <v>10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>
        <f>K7+K8</f>
        <v>0</v>
      </c>
      <c r="M7" s="1"/>
    </row>
    <row r="8" spans="1:13" x14ac:dyDescent="0.2">
      <c r="A8" s="7"/>
      <c r="B8" s="7"/>
      <c r="C8" s="6" t="s">
        <v>11</v>
      </c>
      <c r="D8" s="6">
        <v>0</v>
      </c>
      <c r="E8" s="6">
        <v>0</v>
      </c>
      <c r="F8" s="6">
        <v>0</v>
      </c>
      <c r="G8" s="6">
        <f>SUM(D8:F8)</f>
        <v>0</v>
      </c>
      <c r="H8" s="6"/>
      <c r="I8" s="6">
        <f>G8+H8</f>
        <v>0</v>
      </c>
      <c r="J8" s="6">
        <v>0</v>
      </c>
      <c r="K8" s="6">
        <f t="shared" si="0"/>
        <v>0</v>
      </c>
      <c r="L8" s="6"/>
      <c r="M8" s="1"/>
    </row>
    <row r="9" spans="1:13" x14ac:dyDescent="0.2">
      <c r="K9" s="6"/>
    </row>
    <row r="10" spans="1:13" x14ac:dyDescent="0.2">
      <c r="A10" s="7"/>
      <c r="B10" s="7"/>
      <c r="C10" s="6" t="s">
        <v>10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>
        <f>K10+K11</f>
        <v>0</v>
      </c>
      <c r="M10" s="1"/>
    </row>
    <row r="11" spans="1:13" x14ac:dyDescent="0.2">
      <c r="A11" s="7"/>
      <c r="B11" s="7"/>
      <c r="C11" s="6" t="s">
        <v>11</v>
      </c>
      <c r="D11" s="6">
        <v>0</v>
      </c>
      <c r="E11" s="6">
        <v>0</v>
      </c>
      <c r="F11" s="6">
        <v>0</v>
      </c>
      <c r="G11" s="6">
        <v>0</v>
      </c>
      <c r="H11" s="6"/>
      <c r="I11" s="6">
        <f>G11+H11</f>
        <v>0</v>
      </c>
      <c r="J11" s="6"/>
      <c r="K11" s="6">
        <f t="shared" si="0"/>
        <v>0</v>
      </c>
      <c r="L11" s="6"/>
      <c r="M11" s="1"/>
    </row>
    <row r="12" spans="1:13" x14ac:dyDescent="0.2">
      <c r="A12" s="7"/>
      <c r="B12" s="7"/>
      <c r="D12" s="6"/>
      <c r="E12" s="6"/>
      <c r="F12" s="6"/>
      <c r="G12" s="6"/>
      <c r="H12" s="6"/>
      <c r="I12" s="6"/>
      <c r="J12" s="6"/>
      <c r="K12" s="6"/>
      <c r="L12" s="6"/>
      <c r="M12" s="1"/>
    </row>
    <row r="13" spans="1:13" x14ac:dyDescent="0.2">
      <c r="A13" s="7"/>
      <c r="B13" s="7"/>
      <c r="C13" s="6" t="s">
        <v>10</v>
      </c>
      <c r="D13" s="6"/>
      <c r="E13" s="6"/>
      <c r="F13" s="6"/>
      <c r="G13" s="6">
        <f>SUM(D13:F13)</f>
        <v>0</v>
      </c>
      <c r="H13" s="6"/>
      <c r="I13" s="6">
        <f>G13+H13</f>
        <v>0</v>
      </c>
      <c r="J13" s="6"/>
      <c r="K13" s="6">
        <f t="shared" si="0"/>
        <v>0</v>
      </c>
      <c r="L13" s="6">
        <f>K13+K14</f>
        <v>0</v>
      </c>
      <c r="M13" s="1"/>
    </row>
    <row r="14" spans="1:13" x14ac:dyDescent="0.2">
      <c r="A14" s="7"/>
      <c r="B14" s="7"/>
      <c r="C14" s="6" t="s">
        <v>11</v>
      </c>
      <c r="D14" s="6"/>
      <c r="E14" s="6"/>
      <c r="F14" s="6"/>
      <c r="G14" s="6">
        <f>SUM(D14:F14)</f>
        <v>0</v>
      </c>
      <c r="H14" s="6"/>
      <c r="I14" s="6">
        <f>G14+H14</f>
        <v>0</v>
      </c>
      <c r="J14" s="6"/>
      <c r="K14" s="6">
        <f t="shared" si="0"/>
        <v>0</v>
      </c>
      <c r="L14" s="6"/>
      <c r="M14" s="1"/>
    </row>
    <row r="15" spans="1:13" x14ac:dyDescent="0.2">
      <c r="A15" s="7"/>
      <c r="B15" s="7"/>
      <c r="D15" s="6"/>
      <c r="E15" s="6"/>
      <c r="F15" s="6"/>
      <c r="G15" s="6"/>
      <c r="H15" s="6"/>
      <c r="I15" s="6"/>
      <c r="J15" s="6"/>
      <c r="K15" s="6"/>
      <c r="L15" s="6"/>
    </row>
    <row r="16" spans="1:13" hidden="1" x14ac:dyDescent="0.2">
      <c r="A16" s="7"/>
      <c r="B16" s="7"/>
      <c r="D16" s="6"/>
      <c r="E16" s="6"/>
      <c r="F16" s="6"/>
      <c r="G16" s="6"/>
      <c r="H16" s="6"/>
      <c r="I16" s="6"/>
      <c r="J16" s="6"/>
      <c r="K16" s="6"/>
      <c r="L16" s="6"/>
      <c r="M16" s="1"/>
    </row>
    <row r="17" spans="1:13" hidden="1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  <c r="M17" s="1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  <c r="M20" s="1"/>
    </row>
    <row r="21" spans="1:13" hidden="1" x14ac:dyDescent="0.2">
      <c r="A21" s="7"/>
      <c r="B21" s="7"/>
      <c r="F21" s="6"/>
      <c r="G21" s="6"/>
      <c r="H21" s="6"/>
      <c r="I21" s="6"/>
      <c r="J21" s="6"/>
      <c r="K21" s="6"/>
      <c r="L21" s="6"/>
    </row>
    <row r="22" spans="1:13" hidden="1" x14ac:dyDescent="0.2">
      <c r="A22" s="7"/>
      <c r="B22" s="7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6"/>
      <c r="B23" s="6"/>
      <c r="D23" s="6"/>
      <c r="E23" s="6"/>
      <c r="F23" s="6"/>
      <c r="G23" s="6"/>
      <c r="H23" s="6"/>
      <c r="I23" s="6"/>
      <c r="J23" s="6"/>
      <c r="K23" s="6"/>
      <c r="L23" s="6"/>
      <c r="M23" s="1"/>
    </row>
    <row r="24" spans="1:13" x14ac:dyDescent="0.2">
      <c r="A24" s="7"/>
      <c r="B24" s="7"/>
      <c r="D24" s="6"/>
      <c r="E24" s="6"/>
      <c r="F24" s="6"/>
      <c r="G24" s="6"/>
      <c r="H24" s="6"/>
      <c r="I24" s="6"/>
      <c r="J24" s="6"/>
      <c r="K24" s="6"/>
      <c r="L24" s="6"/>
      <c r="M24" s="1"/>
    </row>
    <row r="26" spans="1:13" x14ac:dyDescent="0.2">
      <c r="A26" s="7"/>
      <c r="B26" s="7"/>
      <c r="D26" s="6" t="s">
        <v>12</v>
      </c>
      <c r="E26" s="6"/>
      <c r="F26" s="6"/>
      <c r="G26" s="6"/>
      <c r="H26" s="6"/>
      <c r="I26" s="6"/>
      <c r="J26" s="6"/>
      <c r="K26" s="6"/>
      <c r="L26" s="6"/>
      <c r="M26" s="1"/>
    </row>
  </sheetData>
  <sheetCalcPr fullCalcOnLoad="1"/>
  <printOptions horizontalCentered="1"/>
  <pageMargins left="0.75" right="0.75" top="1" bottom="2" header="0.5" footer="0.5"/>
  <pageSetup scale="87" orientation="landscape" horizontalDpi="4294967293" r:id="rId1"/>
  <headerFooter alignWithMargins="0">
    <oddHeader>&amp;C&amp;"Arial,Bold"&amp;12DOUBLE MINI
Level 4 Boys 11 and Over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view="pageLayout" zoomScaleNormal="100" workbookViewId="0">
      <selection activeCell="F4" sqref="F4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26</v>
      </c>
      <c r="B3" s="7" t="s">
        <v>71</v>
      </c>
      <c r="C3" s="6" t="s">
        <v>10</v>
      </c>
      <c r="D3" s="6">
        <v>9.4</v>
      </c>
      <c r="E3" s="6">
        <v>9.4</v>
      </c>
      <c r="F3" s="6">
        <v>9.5</v>
      </c>
      <c r="G3" s="6">
        <f>SUM(D3:F3)</f>
        <v>28.3</v>
      </c>
      <c r="H3" s="6"/>
      <c r="I3" s="6">
        <f>G3+H3</f>
        <v>28.3</v>
      </c>
      <c r="J3" s="8">
        <v>0</v>
      </c>
      <c r="K3" s="6">
        <f>SUM(I3-J3)</f>
        <v>28.3</v>
      </c>
      <c r="L3" s="6">
        <f>K3+K4</f>
        <v>55.7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9.1</v>
      </c>
      <c r="E4" s="6">
        <v>9.1</v>
      </c>
      <c r="F4" s="6">
        <v>9.1999999999999993</v>
      </c>
      <c r="G4" s="6">
        <f>SUM(D4:F4)</f>
        <v>27.4</v>
      </c>
      <c r="H4" s="6"/>
      <c r="I4" s="6">
        <f>G4+H4</f>
        <v>27.4</v>
      </c>
      <c r="J4" s="6">
        <v>0</v>
      </c>
      <c r="K4" s="6">
        <f t="shared" ref="K4:K16" si="0">SUM(I4-J4)</f>
        <v>27.4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x14ac:dyDescent="0.2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rintOptions horizontalCentered="1"/>
  <pageMargins left="0.75" right="0.75" top="1" bottom="2" header="0.5" footer="0.5"/>
  <pageSetup scale="88" orientation="landscape" horizontalDpi="4294967293" r:id="rId1"/>
  <headerFooter alignWithMargins="0">
    <oddHeader>&amp;C&amp;"Arial,Bold"&amp;12DOUBLE MINI
Level 4 Boys 13 &amp; 14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view="pageLayout" zoomScaleNormal="100" workbookViewId="0">
      <selection activeCell="E38" sqref="E38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15</v>
      </c>
      <c r="B3" s="7" t="s">
        <v>72</v>
      </c>
      <c r="C3" s="6" t="s">
        <v>10</v>
      </c>
      <c r="D3" s="6">
        <v>8.3000000000000007</v>
      </c>
      <c r="E3" s="6">
        <v>8.1999999999999993</v>
      </c>
      <c r="F3" s="6">
        <v>8.3000000000000007</v>
      </c>
      <c r="G3" s="6">
        <f>SUM(D3:F3)</f>
        <v>24.8</v>
      </c>
      <c r="H3" s="6"/>
      <c r="I3" s="6">
        <f>G3+H3</f>
        <v>24.8</v>
      </c>
      <c r="J3" s="8">
        <v>0</v>
      </c>
      <c r="K3" s="6">
        <f>SUM(I3-J3)</f>
        <v>24.8</v>
      </c>
      <c r="L3" s="6">
        <f>K3+K4</f>
        <v>50.1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8.4</v>
      </c>
      <c r="E4" s="6">
        <v>8.4</v>
      </c>
      <c r="F4" s="6">
        <v>8.5</v>
      </c>
      <c r="G4" s="6">
        <f>SUM(D4:F4)</f>
        <v>25.3</v>
      </c>
      <c r="H4" s="6"/>
      <c r="I4" s="6">
        <f>G4+H4</f>
        <v>25.3</v>
      </c>
      <c r="J4" s="6">
        <v>0</v>
      </c>
      <c r="K4" s="6">
        <f t="shared" ref="K4:K16" si="0">SUM(I4-J4)</f>
        <v>25.3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x14ac:dyDescent="0.2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rintOptions horizontalCentered="1"/>
  <pageMargins left="0.75" right="0.75" top="1" bottom="2" header="0.5" footer="0.5"/>
  <pageSetup scale="88" orientation="landscape" horizontalDpi="4294967293" r:id="rId1"/>
  <headerFooter alignWithMargins="0">
    <oddHeader xml:space="preserve">&amp;C&amp;"Arial,Bold"&amp;12DOUBLE MINI
Level 4 Girls 13 &amp; 14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view="pageLayout" zoomScaleNormal="110" workbookViewId="0">
      <selection activeCell="E35" sqref="E35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24</v>
      </c>
      <c r="B3" s="7" t="s">
        <v>73</v>
      </c>
      <c r="C3" s="6" t="s">
        <v>10</v>
      </c>
      <c r="D3" s="6">
        <v>9.1</v>
      </c>
      <c r="E3" s="6">
        <v>9</v>
      </c>
      <c r="F3" s="6">
        <v>9.1</v>
      </c>
      <c r="G3" s="6">
        <f>SUM(D3:F3)</f>
        <v>27.200000000000003</v>
      </c>
      <c r="H3" s="6"/>
      <c r="I3" s="6">
        <f>G3+H3</f>
        <v>27.200000000000003</v>
      </c>
      <c r="J3" s="8">
        <v>0</v>
      </c>
      <c r="K3" s="6">
        <f>SUM(I3-J3)</f>
        <v>27.200000000000003</v>
      </c>
      <c r="L3" s="6">
        <f>K3+K4</f>
        <v>53.2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8.6999999999999993</v>
      </c>
      <c r="E4" s="6">
        <v>8.6</v>
      </c>
      <c r="F4" s="6">
        <v>8.6999999999999993</v>
      </c>
      <c r="G4" s="6">
        <f>SUM(D4:F4)</f>
        <v>25.999999999999996</v>
      </c>
      <c r="H4" s="6"/>
      <c r="I4" s="6">
        <f>G4+H4</f>
        <v>25.999999999999996</v>
      </c>
      <c r="J4" s="6">
        <v>0</v>
      </c>
      <c r="K4" s="6">
        <f t="shared" ref="K4:K16" si="0">SUM(I4-J4)</f>
        <v>25.999999999999996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19</v>
      </c>
      <c r="B6" s="7" t="s">
        <v>74</v>
      </c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3</v>
      </c>
    </row>
    <row r="7" spans="1:13" x14ac:dyDescent="0.2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 t="s">
        <v>15</v>
      </c>
      <c r="B9" s="7" t="s">
        <v>186</v>
      </c>
      <c r="C9" s="6" t="s">
        <v>10</v>
      </c>
      <c r="D9" s="6">
        <v>6.7</v>
      </c>
      <c r="E9" s="6">
        <v>6.6</v>
      </c>
      <c r="F9" s="6">
        <v>6.7</v>
      </c>
      <c r="G9" s="6">
        <f>SUM(D9:F9)</f>
        <v>20</v>
      </c>
      <c r="H9" s="6"/>
      <c r="I9" s="6">
        <f>G9+H9</f>
        <v>20</v>
      </c>
      <c r="J9" s="6"/>
      <c r="K9" s="6">
        <f t="shared" si="0"/>
        <v>20</v>
      </c>
      <c r="L9" s="6">
        <f>K9+K10</f>
        <v>48.5</v>
      </c>
      <c r="M9" s="1">
        <f>RANK(L9,L:L)</f>
        <v>2</v>
      </c>
    </row>
    <row r="10" spans="1:13" x14ac:dyDescent="0.2">
      <c r="A10" s="7"/>
      <c r="B10" s="7"/>
      <c r="C10" s="6" t="s">
        <v>11</v>
      </c>
      <c r="D10" s="6">
        <v>9.1999999999999993</v>
      </c>
      <c r="E10" s="6">
        <v>9.1</v>
      </c>
      <c r="F10" s="6">
        <v>9.3000000000000007</v>
      </c>
      <c r="G10" s="6">
        <f>SUM(D10:F10)</f>
        <v>27.599999999999998</v>
      </c>
      <c r="H10" s="6"/>
      <c r="I10" s="6">
        <f>G10+H10</f>
        <v>27.599999999999998</v>
      </c>
      <c r="J10" s="6">
        <v>-0.9</v>
      </c>
      <c r="K10" s="6">
        <f t="shared" si="0"/>
        <v>28.499999999999996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3</v>
      </c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3</v>
      </c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C26" s="6" t="s">
        <v>10</v>
      </c>
      <c r="D26" s="6"/>
      <c r="E26" s="6"/>
      <c r="F26" s="6"/>
      <c r="G26" s="6">
        <f>SUM(D26:F26)</f>
        <v>0</v>
      </c>
      <c r="H26" s="6"/>
      <c r="I26" s="6">
        <f>G26+H26</f>
        <v>0</v>
      </c>
      <c r="J26" s="6"/>
      <c r="K26" s="6">
        <f>SUM(I26-J26)</f>
        <v>0</v>
      </c>
      <c r="L26" s="6">
        <f>K26+K27</f>
        <v>0</v>
      </c>
      <c r="M26" s="1">
        <f>RANK(L26,L:L)</f>
        <v>3</v>
      </c>
    </row>
    <row r="27" spans="1:13" x14ac:dyDescent="0.2">
      <c r="C27" s="6" t="s">
        <v>11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29" spans="1:13" x14ac:dyDescent="0.2">
      <c r="C29" s="6" t="s">
        <v>10</v>
      </c>
      <c r="D29" s="6"/>
      <c r="E29" s="6"/>
      <c r="F29" s="6"/>
      <c r="G29" s="6">
        <f>SUM(D29:F29)</f>
        <v>0</v>
      </c>
      <c r="H29" s="6"/>
      <c r="I29" s="6">
        <f>G29+H29</f>
        <v>0</v>
      </c>
      <c r="J29" s="6"/>
      <c r="K29" s="6">
        <f>SUM(I29-J29)</f>
        <v>0</v>
      </c>
      <c r="L29" s="6">
        <f>K29+K30</f>
        <v>0</v>
      </c>
      <c r="M29" s="1">
        <f>RANK(L29,L:L)</f>
        <v>3</v>
      </c>
    </row>
    <row r="30" spans="1:13" x14ac:dyDescent="0.2">
      <c r="C30" s="6" t="s">
        <v>11</v>
      </c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/>
      <c r="M30" s="1"/>
    </row>
    <row r="32" spans="1:13" x14ac:dyDescent="0.2">
      <c r="C32" s="6" t="s">
        <v>10</v>
      </c>
      <c r="D32" s="6"/>
      <c r="E32" s="6"/>
      <c r="F32" s="6"/>
      <c r="G32" s="6">
        <f>SUM(D32:F32)</f>
        <v>0</v>
      </c>
      <c r="H32" s="6"/>
      <c r="I32" s="6">
        <f>G32+H32</f>
        <v>0</v>
      </c>
      <c r="J32" s="6"/>
      <c r="K32" s="6">
        <f>SUM(I32-J32)</f>
        <v>0</v>
      </c>
      <c r="L32" s="6">
        <f>K32+K33</f>
        <v>0</v>
      </c>
      <c r="M32" s="1">
        <f>RANK(L32,L:L)</f>
        <v>3</v>
      </c>
    </row>
    <row r="33" spans="3:13" x14ac:dyDescent="0.2">
      <c r="C33" s="6" t="s">
        <v>11</v>
      </c>
      <c r="D33" s="6"/>
      <c r="E33" s="6"/>
      <c r="F33" s="6"/>
      <c r="G33" s="6">
        <f>SUM(D33:F33)</f>
        <v>0</v>
      </c>
      <c r="H33" s="6"/>
      <c r="I33" s="6">
        <f>G33+H33</f>
        <v>0</v>
      </c>
      <c r="J33" s="6"/>
      <c r="K33" s="6">
        <f>SUM(I33-J33)</f>
        <v>0</v>
      </c>
      <c r="L33" s="6"/>
      <c r="M33" s="1"/>
    </row>
  </sheetData>
  <sheetCalcPr fullCalcOnLoad="1"/>
  <pageMargins left="0.75" right="0.75" top="1" bottom="1" header="0.5" footer="0.5"/>
  <pageSetup scale="88" orientation="landscape" horizontalDpi="4294967293" verticalDpi="300" r:id="rId1"/>
  <headerFooter alignWithMargins="0">
    <oddHeader>&amp;CDOUBLE MINI
Level 5 Girls 8 &amp; under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>
      <selection activeCell="H39" sqref="H39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19</v>
      </c>
      <c r="B3" s="7" t="s">
        <v>20</v>
      </c>
      <c r="C3" s="6" t="s">
        <v>10</v>
      </c>
      <c r="D3" s="6">
        <v>9.3000000000000007</v>
      </c>
      <c r="E3" s="6">
        <v>9.1999999999999993</v>
      </c>
      <c r="F3" s="6">
        <v>9.1</v>
      </c>
      <c r="G3" s="6">
        <f>SUM(D3:F3)</f>
        <v>27.6</v>
      </c>
      <c r="H3" s="6"/>
      <c r="I3" s="6">
        <f>G3+H3</f>
        <v>27.6</v>
      </c>
      <c r="J3" s="8">
        <v>0.9</v>
      </c>
      <c r="K3" s="6">
        <f>SUM(I3-J3)</f>
        <v>26.700000000000003</v>
      </c>
      <c r="L3" s="6">
        <f>K3+K4</f>
        <v>55.5</v>
      </c>
      <c r="M3" s="1">
        <f>RANK(L3,L:L)</f>
        <v>3</v>
      </c>
    </row>
    <row r="4" spans="1:13" x14ac:dyDescent="0.2">
      <c r="A4" s="7"/>
      <c r="B4" s="7"/>
      <c r="C4" s="6" t="s">
        <v>11</v>
      </c>
      <c r="D4" s="6">
        <v>9.5</v>
      </c>
      <c r="E4" s="6">
        <v>9.6999999999999993</v>
      </c>
      <c r="F4" s="6">
        <v>9.6</v>
      </c>
      <c r="G4" s="6">
        <f>SUM(D4:F4)</f>
        <v>28.799999999999997</v>
      </c>
      <c r="H4" s="6">
        <v>0</v>
      </c>
      <c r="I4" s="6">
        <f>G4+H4</f>
        <v>28.799999999999997</v>
      </c>
      <c r="J4" s="6">
        <v>0</v>
      </c>
      <c r="K4" s="6">
        <f t="shared" ref="K4:K16" si="0">SUM(I4-J4)</f>
        <v>28.799999999999997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19</v>
      </c>
      <c r="B6" s="7" t="s">
        <v>21</v>
      </c>
      <c r="C6" s="6" t="s">
        <v>10</v>
      </c>
      <c r="D6" s="6">
        <v>9.6</v>
      </c>
      <c r="E6" s="6">
        <v>9.6</v>
      </c>
      <c r="F6" s="6">
        <v>9.5</v>
      </c>
      <c r="G6" s="6">
        <f>SUM(D6:F6)</f>
        <v>28.7</v>
      </c>
      <c r="H6" s="6"/>
      <c r="I6" s="6">
        <f>G6+H6</f>
        <v>28.7</v>
      </c>
      <c r="J6" s="6"/>
      <c r="K6" s="6">
        <f t="shared" si="0"/>
        <v>28.7</v>
      </c>
      <c r="L6" s="6">
        <f>K6+K7</f>
        <v>56.7</v>
      </c>
      <c r="M6" s="1">
        <f>RANK(L6,L:L)</f>
        <v>1</v>
      </c>
    </row>
    <row r="7" spans="1:13" x14ac:dyDescent="0.2">
      <c r="A7" s="7"/>
      <c r="B7" s="7"/>
      <c r="C7" s="6" t="s">
        <v>11</v>
      </c>
      <c r="D7" s="6">
        <v>9.4</v>
      </c>
      <c r="E7" s="6">
        <v>9.3000000000000007</v>
      </c>
      <c r="F7" s="6">
        <v>9.3000000000000007</v>
      </c>
      <c r="G7" s="6">
        <f>SUM(D7:F7)</f>
        <v>28.000000000000004</v>
      </c>
      <c r="H7" s="6">
        <v>0</v>
      </c>
      <c r="I7" s="6">
        <f>G7+H7</f>
        <v>28.000000000000004</v>
      </c>
      <c r="J7" s="6">
        <v>0</v>
      </c>
      <c r="K7" s="6">
        <f t="shared" si="0"/>
        <v>28.000000000000004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 t="s">
        <v>19</v>
      </c>
      <c r="B9" s="7" t="s">
        <v>22</v>
      </c>
      <c r="C9" s="6" t="s">
        <v>10</v>
      </c>
      <c r="D9" s="6">
        <v>9.5</v>
      </c>
      <c r="E9" s="6">
        <v>9.4</v>
      </c>
      <c r="F9" s="6">
        <v>9.3000000000000007</v>
      </c>
      <c r="G9" s="6">
        <f>SUM(D9:F9)</f>
        <v>28.2</v>
      </c>
      <c r="H9" s="6"/>
      <c r="I9" s="6">
        <f>G9+H9</f>
        <v>28.2</v>
      </c>
      <c r="J9" s="6"/>
      <c r="K9" s="6">
        <f t="shared" si="0"/>
        <v>28.2</v>
      </c>
      <c r="L9" s="6">
        <f>K9+K10</f>
        <v>56.5</v>
      </c>
      <c r="M9" s="1">
        <f>RANK(L9,L:L)</f>
        <v>2</v>
      </c>
    </row>
    <row r="10" spans="1:13" x14ac:dyDescent="0.2">
      <c r="A10" s="7"/>
      <c r="B10" s="7"/>
      <c r="C10" s="6" t="s">
        <v>11</v>
      </c>
      <c r="D10" s="6">
        <v>9.5</v>
      </c>
      <c r="E10" s="6">
        <v>9.4</v>
      </c>
      <c r="F10" s="6">
        <v>9.4</v>
      </c>
      <c r="G10" s="6">
        <f>SUM(D10:F10)</f>
        <v>28.299999999999997</v>
      </c>
      <c r="H10" s="6">
        <v>0</v>
      </c>
      <c r="I10" s="6">
        <f>G10+H10</f>
        <v>28.299999999999997</v>
      </c>
      <c r="J10" s="6">
        <v>0</v>
      </c>
      <c r="K10" s="6">
        <f t="shared" si="0"/>
        <v>28.299999999999997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/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/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ageMargins left="0.75" right="0.75" top="1" bottom="1" header="0.5" footer="0.5"/>
  <pageSetup scale="87" orientation="landscape" horizontalDpi="4294967293" r:id="rId1"/>
  <headerFooter alignWithMargins="0">
    <oddHeader>&amp;CDOUBLE MINI
Level 1 Girls 7-8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view="pageLayout" zoomScaleNormal="100" workbookViewId="0">
      <selection activeCell="B27" sqref="B27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16</v>
      </c>
      <c r="B3" s="7" t="s">
        <v>75</v>
      </c>
      <c r="C3" s="6" t="s">
        <v>10</v>
      </c>
      <c r="D3" s="6">
        <v>9.6</v>
      </c>
      <c r="E3" s="6">
        <v>9.6999999999999993</v>
      </c>
      <c r="F3" s="6">
        <v>9.6999999999999993</v>
      </c>
      <c r="G3" s="6">
        <f>SUM(D3:F3)</f>
        <v>28.999999999999996</v>
      </c>
      <c r="H3" s="6"/>
      <c r="I3" s="6">
        <f>G3+H3</f>
        <v>28.999999999999996</v>
      </c>
      <c r="J3" s="8">
        <v>0</v>
      </c>
      <c r="K3" s="6">
        <f>SUM(I3-J3)</f>
        <v>28.999999999999996</v>
      </c>
      <c r="L3" s="6">
        <f>K3+K4</f>
        <v>57.3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9.4</v>
      </c>
      <c r="E4" s="6">
        <v>9.5</v>
      </c>
      <c r="F4" s="6">
        <v>9.4</v>
      </c>
      <c r="G4" s="6">
        <f>SUM(D4:F4)</f>
        <v>28.299999999999997</v>
      </c>
      <c r="H4" s="6"/>
      <c r="I4" s="6">
        <f>G4+H4</f>
        <v>28.299999999999997</v>
      </c>
      <c r="J4" s="6">
        <v>0</v>
      </c>
      <c r="K4" s="6">
        <f t="shared" ref="K4:K16" si="0">SUM(I4-J4)</f>
        <v>28.299999999999997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16</v>
      </c>
      <c r="B6" s="7" t="s">
        <v>76</v>
      </c>
      <c r="C6" s="6" t="s">
        <v>10</v>
      </c>
      <c r="D6" s="6">
        <v>6.8</v>
      </c>
      <c r="E6" s="6">
        <v>6.8</v>
      </c>
      <c r="F6" s="6">
        <v>6.7</v>
      </c>
      <c r="G6" s="6">
        <f>SUM(D6:F6)</f>
        <v>20.3</v>
      </c>
      <c r="H6" s="6"/>
      <c r="I6" s="6">
        <f>G6+H6</f>
        <v>20.3</v>
      </c>
      <c r="J6" s="6"/>
      <c r="K6" s="6">
        <f t="shared" si="0"/>
        <v>20.3</v>
      </c>
      <c r="L6" s="6">
        <f>K6+K7</f>
        <v>48.400000000000006</v>
      </c>
      <c r="M6" s="1">
        <f>RANK(L6,L:L)</f>
        <v>5</v>
      </c>
    </row>
    <row r="7" spans="1:13" x14ac:dyDescent="0.2">
      <c r="A7" s="7"/>
      <c r="B7" s="7"/>
      <c r="C7" s="6" t="s">
        <v>11</v>
      </c>
      <c r="D7" s="6">
        <v>9.4</v>
      </c>
      <c r="E7" s="6">
        <v>9.4</v>
      </c>
      <c r="F7" s="6">
        <v>9.3000000000000007</v>
      </c>
      <c r="G7" s="6">
        <f>SUM(D7:F7)</f>
        <v>28.1</v>
      </c>
      <c r="H7" s="6"/>
      <c r="I7" s="6">
        <f>G7+H7</f>
        <v>28.1</v>
      </c>
      <c r="J7" s="6"/>
      <c r="K7" s="6">
        <f t="shared" si="0"/>
        <v>28.1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 t="s">
        <v>44</v>
      </c>
      <c r="B9" s="7" t="s">
        <v>77</v>
      </c>
      <c r="C9" s="6" t="s">
        <v>10</v>
      </c>
      <c r="D9" s="6">
        <v>9.1</v>
      </c>
      <c r="E9" s="6">
        <v>9.1</v>
      </c>
      <c r="F9" s="6">
        <v>9.1</v>
      </c>
      <c r="G9" s="6">
        <f>SUM(D9:F9)</f>
        <v>27.299999999999997</v>
      </c>
      <c r="H9" s="6"/>
      <c r="I9" s="6">
        <f>G9+H9</f>
        <v>27.299999999999997</v>
      </c>
      <c r="J9" s="6"/>
      <c r="K9" s="6">
        <f t="shared" si="0"/>
        <v>27.299999999999997</v>
      </c>
      <c r="L9" s="6">
        <f>K9+K10</f>
        <v>55.5</v>
      </c>
      <c r="M9" s="1">
        <f>RANK(L9,L:L)</f>
        <v>4</v>
      </c>
    </row>
    <row r="10" spans="1:13" x14ac:dyDescent="0.2">
      <c r="A10" s="7"/>
      <c r="B10" s="7"/>
      <c r="C10" s="6" t="s">
        <v>11</v>
      </c>
      <c r="D10" s="6">
        <v>9.4</v>
      </c>
      <c r="E10" s="6">
        <v>9.5</v>
      </c>
      <c r="F10" s="6">
        <v>9.3000000000000007</v>
      </c>
      <c r="G10" s="6">
        <f>SUM(D10:F10)</f>
        <v>28.2</v>
      </c>
      <c r="H10" s="6"/>
      <c r="I10" s="6">
        <f>G10+H10</f>
        <v>28.2</v>
      </c>
      <c r="J10" s="6">
        <v>0</v>
      </c>
      <c r="K10" s="6">
        <f t="shared" si="0"/>
        <v>28.2</v>
      </c>
      <c r="L10" s="6"/>
      <c r="M10" s="1"/>
    </row>
    <row r="11" spans="1:13" x14ac:dyDescent="0.2">
      <c r="K11" s="6"/>
    </row>
    <row r="12" spans="1:13" x14ac:dyDescent="0.2">
      <c r="A12" s="7" t="s">
        <v>19</v>
      </c>
      <c r="B12" s="7" t="s">
        <v>78</v>
      </c>
      <c r="C12" s="6" t="s">
        <v>10</v>
      </c>
      <c r="D12" s="6">
        <v>9.6</v>
      </c>
      <c r="E12" s="6">
        <v>9.6999999999999993</v>
      </c>
      <c r="F12" s="6">
        <v>9.5</v>
      </c>
      <c r="G12" s="6">
        <f>SUM(D12:F12)</f>
        <v>28.799999999999997</v>
      </c>
      <c r="H12" s="6"/>
      <c r="I12" s="6">
        <f>G12+H12</f>
        <v>28.799999999999997</v>
      </c>
      <c r="J12" s="6">
        <v>0</v>
      </c>
      <c r="K12" s="6">
        <f t="shared" si="0"/>
        <v>28.799999999999997</v>
      </c>
      <c r="L12" s="6">
        <f>K12+K13</f>
        <v>56.9</v>
      </c>
      <c r="M12" s="1">
        <f>RANK(L12,L:L)</f>
        <v>2</v>
      </c>
    </row>
    <row r="13" spans="1:13" x14ac:dyDescent="0.2">
      <c r="A13" s="7"/>
      <c r="B13" s="7"/>
      <c r="C13" s="6" t="s">
        <v>11</v>
      </c>
      <c r="D13" s="6">
        <v>9.3000000000000007</v>
      </c>
      <c r="E13" s="6">
        <v>9.4</v>
      </c>
      <c r="F13" s="6">
        <v>9.4</v>
      </c>
      <c r="G13" s="6">
        <f>SUM(D13:F13)</f>
        <v>28.1</v>
      </c>
      <c r="H13" s="6"/>
      <c r="I13" s="6">
        <f>G13+H13</f>
        <v>28.1</v>
      </c>
      <c r="J13" s="6"/>
      <c r="K13" s="6">
        <f t="shared" si="0"/>
        <v>28.1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 t="s">
        <v>16</v>
      </c>
      <c r="B15" s="7" t="s">
        <v>187</v>
      </c>
      <c r="C15" s="6" t="s">
        <v>10</v>
      </c>
      <c r="D15" s="6">
        <v>9.4</v>
      </c>
      <c r="E15" s="6">
        <v>9.3000000000000007</v>
      </c>
      <c r="F15" s="6">
        <v>9.4</v>
      </c>
      <c r="G15" s="6">
        <f>SUM(D15:F15)</f>
        <v>28.1</v>
      </c>
      <c r="H15" s="6"/>
      <c r="I15" s="6">
        <f>G15+H15</f>
        <v>28.1</v>
      </c>
      <c r="J15" s="6"/>
      <c r="K15" s="6">
        <f t="shared" si="0"/>
        <v>28.1</v>
      </c>
      <c r="L15" s="6">
        <f>K15+K16</f>
        <v>56</v>
      </c>
      <c r="M15" s="1">
        <f>RANK(L15,L:L)</f>
        <v>3</v>
      </c>
    </row>
    <row r="16" spans="1:13" x14ac:dyDescent="0.2">
      <c r="A16" s="7"/>
      <c r="B16" s="7"/>
      <c r="C16" s="6" t="s">
        <v>11</v>
      </c>
      <c r="D16" s="6">
        <v>9.3000000000000007</v>
      </c>
      <c r="E16" s="6">
        <v>9.3000000000000007</v>
      </c>
      <c r="F16" s="6">
        <v>9.3000000000000007</v>
      </c>
      <c r="G16" s="6">
        <f>SUM(D16:F16)</f>
        <v>27.900000000000002</v>
      </c>
      <c r="H16" s="6"/>
      <c r="I16" s="6">
        <f>G16+H16</f>
        <v>27.900000000000002</v>
      </c>
      <c r="J16" s="6"/>
      <c r="K16" s="6">
        <f t="shared" si="0"/>
        <v>27.900000000000002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C26" s="6" t="s">
        <v>10</v>
      </c>
      <c r="D26" s="6"/>
      <c r="E26" s="6"/>
      <c r="F26" s="6"/>
      <c r="G26" s="6">
        <f>SUM(D26:F26)</f>
        <v>0</v>
      </c>
      <c r="H26" s="6"/>
      <c r="I26" s="6">
        <f>G26+H26</f>
        <v>0</v>
      </c>
      <c r="J26" s="6"/>
      <c r="K26" s="6">
        <f>SUM(I26-J26)</f>
        <v>0</v>
      </c>
      <c r="L26" s="6">
        <f>K26+K27</f>
        <v>0</v>
      </c>
      <c r="M26" s="1">
        <f>RANK(L26,L:L)</f>
        <v>6</v>
      </c>
    </row>
    <row r="27" spans="1:13" x14ac:dyDescent="0.2">
      <c r="C27" s="6" t="s">
        <v>11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29" spans="1:13" x14ac:dyDescent="0.2">
      <c r="C29" s="6" t="s">
        <v>10</v>
      </c>
      <c r="D29" s="6"/>
      <c r="E29" s="6"/>
      <c r="F29" s="6"/>
      <c r="G29" s="6">
        <f>SUM(D29:F29)</f>
        <v>0</v>
      </c>
      <c r="H29" s="6"/>
      <c r="I29" s="6">
        <f>G29+H29</f>
        <v>0</v>
      </c>
      <c r="J29" s="6"/>
      <c r="K29" s="6">
        <f>SUM(I29-J29)</f>
        <v>0</v>
      </c>
      <c r="L29" s="6">
        <f>K29+K30</f>
        <v>0</v>
      </c>
      <c r="M29" s="1">
        <f>RANK(L29,L:L)</f>
        <v>6</v>
      </c>
    </row>
    <row r="30" spans="1:13" x14ac:dyDescent="0.2">
      <c r="C30" s="6" t="s">
        <v>11</v>
      </c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/>
      <c r="M30" s="1"/>
    </row>
  </sheetData>
  <sheetCalcPr fullCalcOnLoad="1"/>
  <phoneticPr fontId="3" type="noConversion"/>
  <printOptions horizontalCentered="1"/>
  <pageMargins left="0.75" right="0.75" top="1" bottom="2" header="0.5" footer="0.5"/>
  <pageSetup scale="88" orientation="landscape" horizontalDpi="4294967293" r:id="rId1"/>
  <headerFooter alignWithMargins="0">
    <oddHeader>&amp;C&amp;"Arial,Bold"&amp;12DOUBLE MINI
Level 5 Girls 13-14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view="pageLayout" zoomScaleNormal="100" workbookViewId="0">
      <selection activeCell="H36" sqref="H36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26</v>
      </c>
      <c r="B3" s="7" t="s">
        <v>79</v>
      </c>
      <c r="C3" s="6" t="s">
        <v>10</v>
      </c>
      <c r="D3" s="6">
        <v>9.4</v>
      </c>
      <c r="E3" s="6">
        <v>9.3000000000000007</v>
      </c>
      <c r="F3" s="6">
        <v>9.3000000000000007</v>
      </c>
      <c r="G3" s="6">
        <f>SUM(D3:F3)</f>
        <v>28.000000000000004</v>
      </c>
      <c r="H3" s="6"/>
      <c r="I3" s="6">
        <f>G3+H3</f>
        <v>28.000000000000004</v>
      </c>
      <c r="J3" s="8">
        <v>0</v>
      </c>
      <c r="K3" s="6">
        <f>SUM(I3-J3)</f>
        <v>28.000000000000004</v>
      </c>
      <c r="L3" s="6">
        <f>K3+K4</f>
        <v>48.400000000000006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6.8</v>
      </c>
      <c r="E4" s="6">
        <v>6.8</v>
      </c>
      <c r="F4" s="6">
        <v>6.8</v>
      </c>
      <c r="G4" s="6">
        <f>SUM(D4:F4)</f>
        <v>20.399999999999999</v>
      </c>
      <c r="H4" s="6"/>
      <c r="I4" s="6">
        <f>G4+H4</f>
        <v>20.399999999999999</v>
      </c>
      <c r="J4" s="6">
        <v>0</v>
      </c>
      <c r="K4" s="6">
        <f t="shared" ref="K4:K16" si="0">SUM(I4-J4)</f>
        <v>20.399999999999999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x14ac:dyDescent="0.2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C26" s="6" t="s">
        <v>10</v>
      </c>
      <c r="D26" s="6"/>
      <c r="E26" s="6"/>
      <c r="F26" s="6"/>
      <c r="G26" s="6">
        <f>SUM(D26:F26)</f>
        <v>0</v>
      </c>
      <c r="H26" s="6"/>
      <c r="I26" s="6">
        <f>G26+H26</f>
        <v>0</v>
      </c>
      <c r="J26" s="6"/>
      <c r="K26" s="6">
        <f>SUM(I26-J26)</f>
        <v>0</v>
      </c>
      <c r="L26" s="6">
        <f>K26+K27</f>
        <v>0</v>
      </c>
      <c r="M26" s="1">
        <f>RANK(L26,L:L)</f>
        <v>2</v>
      </c>
    </row>
    <row r="27" spans="1:13" x14ac:dyDescent="0.2">
      <c r="C27" s="6" t="s">
        <v>11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29" spans="1:13" x14ac:dyDescent="0.2">
      <c r="C29" s="6" t="s">
        <v>10</v>
      </c>
      <c r="D29" s="6"/>
      <c r="E29" s="6"/>
      <c r="F29" s="6"/>
      <c r="G29" s="6">
        <f>SUM(D29:F29)</f>
        <v>0</v>
      </c>
      <c r="H29" s="6"/>
      <c r="I29" s="6">
        <f>G29+H29</f>
        <v>0</v>
      </c>
      <c r="J29" s="6"/>
      <c r="K29" s="6">
        <f>SUM(I29-J29)</f>
        <v>0</v>
      </c>
      <c r="L29" s="6">
        <f>K29+K30</f>
        <v>0</v>
      </c>
      <c r="M29" s="1">
        <f>RANK(L29,L:L)</f>
        <v>2</v>
      </c>
    </row>
    <row r="30" spans="1:13" x14ac:dyDescent="0.2">
      <c r="C30" s="6" t="s">
        <v>11</v>
      </c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/>
      <c r="M30" s="1"/>
    </row>
  </sheetData>
  <sheetCalcPr fullCalcOnLoad="1"/>
  <printOptions horizontalCentered="1"/>
  <pageMargins left="0.75" right="0.75" top="1" bottom="2" header="0.5" footer="0.5"/>
  <pageSetup scale="88" orientation="landscape" horizontalDpi="4294967293" r:id="rId1"/>
  <headerFooter alignWithMargins="0">
    <oddHeader>&amp;C&amp;"Arial,Bold"&amp;12DOUBLE MINI
Level 5 Boys 13-14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view="pageLayout" zoomScaleNormal="100" workbookViewId="0">
      <selection activeCell="E34" sqref="E34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16</v>
      </c>
      <c r="B3" s="7" t="s">
        <v>182</v>
      </c>
      <c r="C3" s="6" t="s">
        <v>10</v>
      </c>
      <c r="D3" s="6">
        <v>9.1999999999999993</v>
      </c>
      <c r="E3" s="6">
        <v>9.1999999999999993</v>
      </c>
      <c r="F3" s="6">
        <v>9.3000000000000007</v>
      </c>
      <c r="G3" s="6">
        <f>SUM(D3:F3)</f>
        <v>27.7</v>
      </c>
      <c r="H3" s="6"/>
      <c r="I3" s="6">
        <f>G3+H3</f>
        <v>27.7</v>
      </c>
      <c r="J3" s="8">
        <v>0</v>
      </c>
      <c r="K3" s="6">
        <f>SUM(I3-J3)</f>
        <v>27.7</v>
      </c>
      <c r="L3" s="6">
        <f>K3+K4</f>
        <v>48.099999999999994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6.8</v>
      </c>
      <c r="E4" s="6">
        <v>6.8</v>
      </c>
      <c r="F4" s="6">
        <v>6.8</v>
      </c>
      <c r="G4" s="6">
        <f>SUM(D4:F4)</f>
        <v>20.399999999999999</v>
      </c>
      <c r="H4" s="6"/>
      <c r="I4" s="6">
        <f>G4+H4</f>
        <v>20.399999999999999</v>
      </c>
      <c r="J4" s="6">
        <v>0</v>
      </c>
      <c r="K4" s="6">
        <f t="shared" ref="K4:K16" si="0">SUM(I4-J4)</f>
        <v>20.399999999999999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x14ac:dyDescent="0.2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C26" s="6" t="s">
        <v>10</v>
      </c>
      <c r="D26" s="6"/>
      <c r="E26" s="6"/>
      <c r="F26" s="6"/>
      <c r="G26" s="6">
        <f>SUM(D26:F26)</f>
        <v>0</v>
      </c>
      <c r="H26" s="6"/>
      <c r="I26" s="6">
        <f>G26+H26</f>
        <v>0</v>
      </c>
      <c r="J26" s="6"/>
      <c r="K26" s="6">
        <f>SUM(I26-J26)</f>
        <v>0</v>
      </c>
      <c r="L26" s="6">
        <f>K26+K27</f>
        <v>0</v>
      </c>
      <c r="M26" s="1">
        <f>RANK(L26,L:L)</f>
        <v>2</v>
      </c>
    </row>
    <row r="27" spans="1:13" x14ac:dyDescent="0.2">
      <c r="C27" s="6" t="s">
        <v>11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29" spans="1:13" x14ac:dyDescent="0.2">
      <c r="C29" s="6" t="s">
        <v>10</v>
      </c>
      <c r="D29" s="6"/>
      <c r="E29" s="6"/>
      <c r="F29" s="6"/>
      <c r="G29" s="6">
        <f>SUM(D29:F29)</f>
        <v>0</v>
      </c>
      <c r="H29" s="6"/>
      <c r="I29" s="6">
        <f>G29+H29</f>
        <v>0</v>
      </c>
      <c r="J29" s="6"/>
      <c r="K29" s="6">
        <f>SUM(I29-J29)</f>
        <v>0</v>
      </c>
      <c r="L29" s="6">
        <f>K29+K30</f>
        <v>0</v>
      </c>
      <c r="M29" s="1">
        <f>RANK(L29,L:L)</f>
        <v>2</v>
      </c>
    </row>
    <row r="30" spans="1:13" x14ac:dyDescent="0.2">
      <c r="C30" s="6" t="s">
        <v>11</v>
      </c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/>
      <c r="M30" s="1"/>
    </row>
  </sheetData>
  <sheetCalcPr fullCalcOnLoad="1"/>
  <printOptions horizontalCentered="1"/>
  <pageMargins left="0.75" right="0.75" top="1" bottom="2" header="0.5" footer="0.5"/>
  <pageSetup scale="88" orientation="landscape" horizontalDpi="4294967293" r:id="rId1"/>
  <headerFooter alignWithMargins="0">
    <oddHeader>&amp;C&amp;"Arial,Bold"&amp;12DOUBLE MINI
Level 5 Boys 11-12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topLeftCell="A4" zoomScale="110" zoomScaleNormal="110" workbookViewId="0">
      <selection activeCell="N26" sqref="N26"/>
    </sheetView>
  </sheetViews>
  <sheetFormatPr defaultRowHeight="12.75" x14ac:dyDescent="0.2"/>
  <cols>
    <col min="1" max="1" width="10" style="4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26</v>
      </c>
      <c r="B3" s="7" t="s">
        <v>80</v>
      </c>
      <c r="C3" s="6" t="s">
        <v>10</v>
      </c>
      <c r="D3" s="6">
        <v>9.3000000000000007</v>
      </c>
      <c r="E3" s="6">
        <v>9.3000000000000007</v>
      </c>
      <c r="F3" s="6">
        <v>9.3000000000000007</v>
      </c>
      <c r="G3" s="6">
        <f>SUM(D3:F3)</f>
        <v>27.900000000000002</v>
      </c>
      <c r="H3" s="6"/>
      <c r="I3" s="6">
        <f>G3+H3</f>
        <v>27.900000000000002</v>
      </c>
      <c r="J3" s="8">
        <v>0</v>
      </c>
      <c r="K3" s="6">
        <f>SUM(I3-J3)</f>
        <v>27.900000000000002</v>
      </c>
      <c r="L3" s="6">
        <f>K3+K4</f>
        <v>55.900000000000006</v>
      </c>
      <c r="M3" s="1">
        <f>RANK(L3,L:L)</f>
        <v>5</v>
      </c>
    </row>
    <row r="4" spans="1:13" x14ac:dyDescent="0.2">
      <c r="A4" s="7"/>
      <c r="B4" s="7"/>
      <c r="C4" s="6" t="s">
        <v>11</v>
      </c>
      <c r="D4" s="6">
        <v>9.4</v>
      </c>
      <c r="E4" s="6">
        <v>9.3000000000000007</v>
      </c>
      <c r="F4" s="6">
        <v>9.3000000000000007</v>
      </c>
      <c r="G4" s="6">
        <f>SUM(D4:F4)</f>
        <v>28.000000000000004</v>
      </c>
      <c r="H4" s="6"/>
      <c r="I4" s="6">
        <f>G4+H4</f>
        <v>28.000000000000004</v>
      </c>
      <c r="J4" s="6">
        <v>0</v>
      </c>
      <c r="K4" s="6">
        <f t="shared" ref="K4:K14" si="0">SUM(I4-J4)</f>
        <v>28.000000000000004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26</v>
      </c>
      <c r="B6" s="7" t="s">
        <v>81</v>
      </c>
      <c r="C6" s="6" t="s">
        <v>10</v>
      </c>
      <c r="D6" s="6">
        <v>6.7</v>
      </c>
      <c r="E6" s="6">
        <v>6.5</v>
      </c>
      <c r="F6" s="6">
        <v>6.6</v>
      </c>
      <c r="G6" s="6">
        <f>SUM(D6:F6)</f>
        <v>19.799999999999997</v>
      </c>
      <c r="H6" s="6"/>
      <c r="I6" s="6">
        <f>G6+H6</f>
        <v>19.799999999999997</v>
      </c>
      <c r="J6" s="6"/>
      <c r="K6" s="6">
        <f t="shared" si="0"/>
        <v>19.799999999999997</v>
      </c>
      <c r="L6" s="6">
        <f>K6+K7</f>
        <v>39.9</v>
      </c>
      <c r="M6" s="1">
        <f>RANK(L6,L:L)</f>
        <v>10</v>
      </c>
    </row>
    <row r="7" spans="1:13" x14ac:dyDescent="0.2">
      <c r="A7" s="7"/>
      <c r="B7" s="7"/>
      <c r="C7" s="6" t="s">
        <v>11</v>
      </c>
      <c r="D7" s="6">
        <v>6.7</v>
      </c>
      <c r="E7" s="6">
        <v>6.7</v>
      </c>
      <c r="F7" s="6">
        <v>6.7</v>
      </c>
      <c r="G7" s="6">
        <f>SUM(D7:F7)</f>
        <v>20.100000000000001</v>
      </c>
      <c r="H7" s="6"/>
      <c r="I7" s="6">
        <f>G7+H7</f>
        <v>20.100000000000001</v>
      </c>
      <c r="J7" s="6"/>
      <c r="K7" s="6">
        <f t="shared" si="0"/>
        <v>20.100000000000001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 t="s">
        <v>26</v>
      </c>
      <c r="B9" s="7" t="s">
        <v>82</v>
      </c>
      <c r="C9" s="6" t="s">
        <v>10</v>
      </c>
      <c r="D9" s="6">
        <v>9.1</v>
      </c>
      <c r="E9" s="6">
        <v>9</v>
      </c>
      <c r="F9" s="6">
        <v>9.1</v>
      </c>
      <c r="G9" s="6">
        <f>SUM(D9:F9)</f>
        <v>27.200000000000003</v>
      </c>
      <c r="H9" s="6"/>
      <c r="I9" s="6">
        <f>G9+H9</f>
        <v>27.200000000000003</v>
      </c>
      <c r="J9" s="6"/>
      <c r="K9" s="6">
        <f t="shared" si="0"/>
        <v>27.200000000000003</v>
      </c>
      <c r="L9" s="6">
        <f>K9+K10</f>
        <v>55.400000000000006</v>
      </c>
      <c r="M9" s="1">
        <f>RANK(L9,L:L)</f>
        <v>7</v>
      </c>
    </row>
    <row r="10" spans="1:13" x14ac:dyDescent="0.2">
      <c r="A10" s="7"/>
      <c r="B10" s="7"/>
      <c r="C10" s="6" t="s">
        <v>11</v>
      </c>
      <c r="D10" s="6">
        <v>9.5</v>
      </c>
      <c r="E10" s="6">
        <v>9.4</v>
      </c>
      <c r="F10" s="6">
        <v>9.3000000000000007</v>
      </c>
      <c r="G10" s="6">
        <f>SUM(D10:F10)</f>
        <v>28.2</v>
      </c>
      <c r="H10" s="6"/>
      <c r="I10" s="6">
        <f>G10+H10</f>
        <v>28.2</v>
      </c>
      <c r="J10" s="6">
        <v>0</v>
      </c>
      <c r="K10" s="6">
        <f t="shared" si="0"/>
        <v>28.2</v>
      </c>
      <c r="L10" s="6"/>
      <c r="M10" s="1"/>
    </row>
    <row r="11" spans="1:13" x14ac:dyDescent="0.2">
      <c r="K11" s="6"/>
    </row>
    <row r="12" spans="1:13" x14ac:dyDescent="0.2">
      <c r="A12" s="7"/>
      <c r="B12" s="7"/>
      <c r="D12" s="6"/>
      <c r="E12" s="6"/>
      <c r="F12" s="6"/>
      <c r="G12" s="6"/>
      <c r="H12" s="6"/>
      <c r="I12" s="6"/>
      <c r="J12" s="6"/>
      <c r="K12" s="6"/>
      <c r="L12" s="6"/>
      <c r="M12" s="1"/>
    </row>
    <row r="13" spans="1:13" x14ac:dyDescent="0.2">
      <c r="A13" s="7" t="s">
        <v>26</v>
      </c>
      <c r="B13" s="7" t="s">
        <v>83</v>
      </c>
      <c r="C13" s="6" t="s">
        <v>10</v>
      </c>
      <c r="D13" s="6">
        <v>9.1999999999999993</v>
      </c>
      <c r="E13" s="6">
        <v>9.3000000000000007</v>
      </c>
      <c r="F13" s="6">
        <v>9.1999999999999993</v>
      </c>
      <c r="G13" s="6">
        <f>SUM(D13:F13)</f>
        <v>27.7</v>
      </c>
      <c r="H13" s="6"/>
      <c r="I13" s="6">
        <f>G13+H13</f>
        <v>27.7</v>
      </c>
      <c r="J13" s="6"/>
      <c r="K13" s="6">
        <f t="shared" si="0"/>
        <v>27.7</v>
      </c>
      <c r="L13" s="6">
        <f>K13+K14</f>
        <v>48.099999999999994</v>
      </c>
      <c r="M13" s="1">
        <f>RANK(L13,L:L)</f>
        <v>9</v>
      </c>
    </row>
    <row r="14" spans="1:13" x14ac:dyDescent="0.2">
      <c r="A14" s="7"/>
      <c r="B14" s="7"/>
      <c r="C14" s="6" t="s">
        <v>11</v>
      </c>
      <c r="D14" s="6">
        <v>6.8</v>
      </c>
      <c r="E14" s="6">
        <v>6.8</v>
      </c>
      <c r="F14" s="6">
        <v>6.8</v>
      </c>
      <c r="G14" s="6">
        <f>SUM(D14:F14)</f>
        <v>20.399999999999999</v>
      </c>
      <c r="H14" s="6"/>
      <c r="I14" s="6">
        <f>G14+H14</f>
        <v>20.399999999999999</v>
      </c>
      <c r="J14" s="6"/>
      <c r="K14" s="6">
        <f t="shared" si="0"/>
        <v>20.399999999999999</v>
      </c>
      <c r="L14" s="6"/>
      <c r="M14" s="1"/>
    </row>
    <row r="15" spans="1:13" x14ac:dyDescent="0.2">
      <c r="A15" s="7"/>
      <c r="B15" s="7"/>
      <c r="D15" s="6"/>
      <c r="E15" s="6"/>
      <c r="F15" s="6"/>
      <c r="G15" s="6"/>
      <c r="H15" s="6"/>
      <c r="I15" s="6"/>
      <c r="J15" s="6"/>
      <c r="K15" s="6"/>
      <c r="L15" s="6"/>
    </row>
    <row r="16" spans="1:13" hidden="1" x14ac:dyDescent="0.2">
      <c r="A16" s="7"/>
      <c r="B16" s="7"/>
      <c r="D16" s="6"/>
      <c r="E16" s="6"/>
      <c r="F16" s="6"/>
      <c r="G16" s="6"/>
      <c r="H16" s="6"/>
      <c r="I16" s="6"/>
      <c r="J16" s="6"/>
      <c r="K16" s="6"/>
      <c r="L16" s="6"/>
      <c r="M16" s="1"/>
    </row>
    <row r="17" spans="1:13" hidden="1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  <c r="M17" s="1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  <c r="M20" s="1"/>
    </row>
    <row r="21" spans="1:13" hidden="1" x14ac:dyDescent="0.2">
      <c r="A21" s="7"/>
      <c r="B21" s="7"/>
      <c r="F21" s="6"/>
      <c r="G21" s="6"/>
      <c r="H21" s="6"/>
      <c r="I21" s="6"/>
      <c r="J21" s="6"/>
      <c r="K21" s="6"/>
      <c r="L21" s="6"/>
    </row>
    <row r="22" spans="1:13" hidden="1" x14ac:dyDescent="0.2">
      <c r="A22" s="7"/>
      <c r="B22" s="7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6"/>
      <c r="B23" s="6"/>
      <c r="D23" s="6"/>
      <c r="E23" s="6"/>
      <c r="F23" s="6"/>
      <c r="G23" s="6"/>
      <c r="H23" s="6"/>
      <c r="I23" s="6"/>
      <c r="J23" s="6"/>
      <c r="K23" s="6"/>
      <c r="L23" s="6"/>
      <c r="M23" s="1"/>
    </row>
    <row r="24" spans="1:13" x14ac:dyDescent="0.2">
      <c r="A24" s="7" t="s">
        <v>26</v>
      </c>
      <c r="B24" s="7" t="s">
        <v>84</v>
      </c>
      <c r="C24" s="6" t="s">
        <v>10</v>
      </c>
      <c r="D24" s="6">
        <v>9.6</v>
      </c>
      <c r="E24" s="6">
        <v>9.6</v>
      </c>
      <c r="F24" s="6">
        <v>9.6</v>
      </c>
      <c r="G24" s="6">
        <f>SUM(D24:F24)</f>
        <v>28.799999999999997</v>
      </c>
      <c r="H24" s="6"/>
      <c r="I24" s="6">
        <f>G24+H24</f>
        <v>28.799999999999997</v>
      </c>
      <c r="J24" s="6"/>
      <c r="K24" s="6">
        <f>SUM(I24-J24)</f>
        <v>28.799999999999997</v>
      </c>
      <c r="L24" s="6">
        <f>K24+K25</f>
        <v>48.9</v>
      </c>
      <c r="M24" s="1">
        <f>RANK(L24,L:L)</f>
        <v>8</v>
      </c>
    </row>
    <row r="25" spans="1:13" x14ac:dyDescent="0.2">
      <c r="C25" s="6" t="s">
        <v>11</v>
      </c>
      <c r="D25" s="6">
        <v>6.7</v>
      </c>
      <c r="E25" s="6">
        <v>6.7</v>
      </c>
      <c r="F25" s="6">
        <v>6.7</v>
      </c>
      <c r="G25" s="6">
        <f>SUM(D25:F25)</f>
        <v>20.100000000000001</v>
      </c>
      <c r="H25" s="6"/>
      <c r="I25" s="6">
        <f>G25+H25</f>
        <v>20.100000000000001</v>
      </c>
      <c r="J25" s="6"/>
      <c r="K25" s="6">
        <f>SUM(I25-J25)</f>
        <v>20.100000000000001</v>
      </c>
      <c r="L25" s="6"/>
      <c r="M25" s="1"/>
    </row>
    <row r="26" spans="1:13" x14ac:dyDescent="0.2">
      <c r="A26" s="7"/>
      <c r="B26" s="7"/>
      <c r="D26" s="6" t="s">
        <v>12</v>
      </c>
      <c r="E26" s="6"/>
      <c r="F26" s="6"/>
      <c r="G26" s="6"/>
      <c r="H26" s="6"/>
      <c r="I26" s="6"/>
      <c r="J26" s="6"/>
      <c r="K26" s="6"/>
      <c r="L26" s="6"/>
      <c r="M26" s="1"/>
    </row>
    <row r="27" spans="1:13" x14ac:dyDescent="0.2">
      <c r="A27" s="4" t="s">
        <v>85</v>
      </c>
      <c r="B27" s="4" t="s">
        <v>86</v>
      </c>
      <c r="C27" s="6" t="s">
        <v>10</v>
      </c>
      <c r="D27" s="6">
        <v>9.5</v>
      </c>
      <c r="E27" s="6">
        <v>9.5</v>
      </c>
      <c r="F27" s="6">
        <v>9.5</v>
      </c>
      <c r="G27" s="6">
        <f>SUM(D27:F27)</f>
        <v>28.5</v>
      </c>
      <c r="H27" s="6"/>
      <c r="I27" s="6">
        <f>G27+H27</f>
        <v>28.5</v>
      </c>
      <c r="J27" s="6"/>
      <c r="K27" s="6">
        <f>SUM(I27-J27)</f>
        <v>28.5</v>
      </c>
      <c r="L27" s="6">
        <f>K27+K28</f>
        <v>56.400000000000006</v>
      </c>
      <c r="M27" s="1">
        <v>4</v>
      </c>
    </row>
    <row r="28" spans="1:13" x14ac:dyDescent="0.2">
      <c r="C28" s="6" t="s">
        <v>11</v>
      </c>
      <c r="D28" s="6">
        <v>9.4</v>
      </c>
      <c r="E28" s="6">
        <v>9.3000000000000007</v>
      </c>
      <c r="F28" s="6">
        <v>9.1999999999999993</v>
      </c>
      <c r="G28" s="6">
        <f>SUM(D28:F28)</f>
        <v>27.900000000000002</v>
      </c>
      <c r="H28" s="6"/>
      <c r="I28" s="6">
        <f>G28+H28</f>
        <v>27.900000000000002</v>
      </c>
      <c r="J28" s="6"/>
      <c r="K28" s="6">
        <f>SUM(I28-J28)</f>
        <v>27.900000000000002</v>
      </c>
      <c r="L28" s="6"/>
      <c r="M28" s="1" t="s">
        <v>194</v>
      </c>
    </row>
    <row r="29" spans="1:13" x14ac:dyDescent="0.2">
      <c r="E29" s="9">
        <v>0</v>
      </c>
      <c r="G29" s="9">
        <f>SUM(D29:F29)</f>
        <v>0</v>
      </c>
      <c r="I29" s="9">
        <f>G29+H29</f>
        <v>0</v>
      </c>
      <c r="K29" s="9">
        <f>SUM(I29-J29)</f>
        <v>0</v>
      </c>
    </row>
    <row r="30" spans="1:13" x14ac:dyDescent="0.2">
      <c r="A30" s="4" t="s">
        <v>16</v>
      </c>
      <c r="B30" s="4" t="s">
        <v>87</v>
      </c>
      <c r="C30" s="6" t="s">
        <v>10</v>
      </c>
      <c r="D30" s="6">
        <v>9.6999999999999993</v>
      </c>
      <c r="E30" s="6">
        <v>9.6999999999999993</v>
      </c>
      <c r="F30" s="6">
        <v>9.6</v>
      </c>
      <c r="G30" s="6">
        <f>SUM(D30:F30)</f>
        <v>29</v>
      </c>
      <c r="H30" s="6"/>
      <c r="I30" s="6">
        <f>G30+H30</f>
        <v>29</v>
      </c>
      <c r="J30" s="6"/>
      <c r="K30" s="6">
        <f>SUM(I30-J30)</f>
        <v>29</v>
      </c>
      <c r="L30" s="6">
        <f>K30+K31</f>
        <v>57</v>
      </c>
      <c r="M30" s="1">
        <f>RANK(L30,L:L)</f>
        <v>2</v>
      </c>
    </row>
    <row r="31" spans="1:13" x14ac:dyDescent="0.2">
      <c r="C31" s="6" t="s">
        <v>11</v>
      </c>
      <c r="D31" s="6">
        <v>9.3000000000000007</v>
      </c>
      <c r="E31" s="6">
        <v>9.4</v>
      </c>
      <c r="F31" s="6">
        <v>9.3000000000000007</v>
      </c>
      <c r="G31" s="6">
        <f>SUM(D31:F31)</f>
        <v>28.000000000000004</v>
      </c>
      <c r="H31" s="6"/>
      <c r="I31" s="6">
        <f>G31+H31</f>
        <v>28.000000000000004</v>
      </c>
      <c r="J31" s="6"/>
      <c r="K31" s="6">
        <f>SUM(I31-J31)</f>
        <v>28.000000000000004</v>
      </c>
      <c r="L31" s="6"/>
      <c r="M31" s="1"/>
    </row>
    <row r="33" spans="1:13" x14ac:dyDescent="0.2">
      <c r="A33" s="4" t="s">
        <v>16</v>
      </c>
      <c r="B33" s="4" t="s">
        <v>88</v>
      </c>
      <c r="C33" s="6" t="s">
        <v>10</v>
      </c>
      <c r="D33" s="6">
        <v>9.3000000000000007</v>
      </c>
      <c r="E33" s="6">
        <v>9.1999999999999993</v>
      </c>
      <c r="F33" s="6">
        <v>9.3000000000000007</v>
      </c>
      <c r="G33" s="6">
        <f>SUM(D33:F33)</f>
        <v>27.8</v>
      </c>
      <c r="H33" s="6"/>
      <c r="I33" s="6">
        <f>G33+H33</f>
        <v>27.8</v>
      </c>
      <c r="J33" s="6"/>
      <c r="K33" s="6">
        <f>SUM(I33-J33)</f>
        <v>27.8</v>
      </c>
      <c r="L33" s="6">
        <f>K33+K34</f>
        <v>56.400000000000006</v>
      </c>
      <c r="M33" s="1">
        <f>RANK(L33,L:L)</f>
        <v>3</v>
      </c>
    </row>
    <row r="34" spans="1:13" x14ac:dyDescent="0.2">
      <c r="C34" s="6" t="s">
        <v>11</v>
      </c>
      <c r="D34" s="6">
        <v>9.6</v>
      </c>
      <c r="E34" s="6">
        <v>9.5</v>
      </c>
      <c r="F34" s="6">
        <v>9.5</v>
      </c>
      <c r="G34" s="6">
        <f>SUM(D34:F34)</f>
        <v>28.6</v>
      </c>
      <c r="H34" s="6"/>
      <c r="I34" s="6">
        <f>G34+H34</f>
        <v>28.6</v>
      </c>
      <c r="J34" s="6"/>
      <c r="K34" s="6">
        <f>SUM(I34-J34)</f>
        <v>28.6</v>
      </c>
      <c r="L34" s="6"/>
      <c r="M34" s="4" t="s">
        <v>194</v>
      </c>
    </row>
    <row r="36" spans="1:13" x14ac:dyDescent="0.2">
      <c r="A36" s="4" t="s">
        <v>16</v>
      </c>
      <c r="B36" s="4" t="s">
        <v>89</v>
      </c>
      <c r="C36" s="6" t="s">
        <v>10</v>
      </c>
      <c r="D36" s="6">
        <v>9.6</v>
      </c>
      <c r="E36" s="6">
        <v>9.6999999999999993</v>
      </c>
      <c r="F36" s="6">
        <v>9.6999999999999993</v>
      </c>
      <c r="G36" s="6">
        <f>SUM(D36:F36)</f>
        <v>28.999999999999996</v>
      </c>
      <c r="H36" s="6"/>
      <c r="I36" s="6">
        <f>G36+H36</f>
        <v>28.999999999999996</v>
      </c>
      <c r="J36" s="6"/>
      <c r="K36" s="6">
        <f>SUM(I36-J36)</f>
        <v>28.999999999999996</v>
      </c>
      <c r="L36" s="6">
        <f>K36+K37</f>
        <v>57.5</v>
      </c>
      <c r="M36" s="1">
        <f>RANK(L36,L:L)</f>
        <v>1</v>
      </c>
    </row>
    <row r="37" spans="1:13" x14ac:dyDescent="0.2">
      <c r="C37" s="6" t="s">
        <v>11</v>
      </c>
      <c r="D37" s="6">
        <v>9.5</v>
      </c>
      <c r="E37" s="6">
        <v>9.6</v>
      </c>
      <c r="F37" s="6">
        <v>9.4</v>
      </c>
      <c r="G37" s="6">
        <f>SUM(D37:F37)</f>
        <v>28.5</v>
      </c>
      <c r="H37" s="6"/>
      <c r="I37" s="6">
        <f>G37+H37</f>
        <v>28.5</v>
      </c>
      <c r="J37" s="6"/>
      <c r="K37" s="6">
        <f>SUM(I37-J37)</f>
        <v>28.5</v>
      </c>
      <c r="L37" s="6"/>
    </row>
    <row r="39" spans="1:13" x14ac:dyDescent="0.2">
      <c r="A39" s="4" t="s">
        <v>34</v>
      </c>
      <c r="B39" s="4" t="s">
        <v>90</v>
      </c>
      <c r="C39" s="6" t="s">
        <v>10</v>
      </c>
      <c r="D39" s="6">
        <v>9</v>
      </c>
      <c r="E39" s="6">
        <v>9.1</v>
      </c>
      <c r="F39" s="6">
        <v>9.1</v>
      </c>
      <c r="G39" s="6">
        <f>SUM(D39:F39)</f>
        <v>27.200000000000003</v>
      </c>
      <c r="H39" s="6"/>
      <c r="I39" s="6">
        <f>G39+H39</f>
        <v>27.200000000000003</v>
      </c>
      <c r="J39" s="6"/>
      <c r="K39" s="6">
        <f>SUM(I39-J39)</f>
        <v>27.200000000000003</v>
      </c>
      <c r="L39" s="6">
        <f>K39+K40</f>
        <v>55.800000000000004</v>
      </c>
      <c r="M39" s="1">
        <f>RANK(L39,L:L)</f>
        <v>6</v>
      </c>
    </row>
    <row r="40" spans="1:13" x14ac:dyDescent="0.2">
      <c r="C40" s="6" t="s">
        <v>11</v>
      </c>
      <c r="D40" s="6">
        <v>9.5</v>
      </c>
      <c r="E40" s="6">
        <v>9.6</v>
      </c>
      <c r="F40" s="6">
        <v>9.5</v>
      </c>
      <c r="G40" s="6">
        <f>SUM(D40:F40)</f>
        <v>28.6</v>
      </c>
      <c r="H40" s="6"/>
      <c r="I40" s="6">
        <f>G40+H40</f>
        <v>28.6</v>
      </c>
      <c r="J40" s="6"/>
      <c r="K40" s="6">
        <f>SUM(I40-J40)</f>
        <v>28.6</v>
      </c>
      <c r="L40" s="6"/>
    </row>
  </sheetData>
  <sheetCalcPr fullCalcOnLoad="1"/>
  <phoneticPr fontId="3" type="noConversion"/>
  <pageMargins left="0.75" right="0.75" top="1" bottom="1" header="0.5" footer="0.5"/>
  <pageSetup scale="82" orientation="landscape" horizontalDpi="300" verticalDpi="300" r:id="rId1"/>
  <headerFooter alignWithMargins="0">
    <oddHeader>&amp;CDOUBLE MINI
Level 5 Girls 11 yr old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="110" zoomScaleNormal="110" workbookViewId="0">
      <selection activeCell="E27" sqref="E27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34</v>
      </c>
      <c r="B3" s="7" t="s">
        <v>91</v>
      </c>
      <c r="C3" s="6" t="s">
        <v>10</v>
      </c>
      <c r="D3" s="6">
        <v>9.4</v>
      </c>
      <c r="E3" s="6">
        <v>9.4</v>
      </c>
      <c r="F3" s="6">
        <v>9.4</v>
      </c>
      <c r="G3" s="6">
        <f>SUM(D3:F3)</f>
        <v>28.200000000000003</v>
      </c>
      <c r="H3" s="6"/>
      <c r="I3" s="6">
        <f>G3+H3</f>
        <v>28.200000000000003</v>
      </c>
      <c r="J3" s="8">
        <v>0</v>
      </c>
      <c r="K3" s="6">
        <f>SUM(I3-J3)</f>
        <v>28.200000000000003</v>
      </c>
      <c r="L3" s="6">
        <f>K3+K4</f>
        <v>56.5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9.4</v>
      </c>
      <c r="E4" s="6">
        <v>9.4</v>
      </c>
      <c r="F4" s="6">
        <v>9.5</v>
      </c>
      <c r="G4" s="6">
        <f>SUM(D4:F4)</f>
        <v>28.3</v>
      </c>
      <c r="H4" s="6"/>
      <c r="I4" s="6">
        <f>G4+H4</f>
        <v>28.3</v>
      </c>
      <c r="J4" s="6">
        <v>0</v>
      </c>
      <c r="K4" s="6">
        <f t="shared" ref="K4:K14" si="0">SUM(I4-J4)</f>
        <v>28.3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34</v>
      </c>
      <c r="B6" s="7" t="s">
        <v>92</v>
      </c>
      <c r="C6" s="6" t="s">
        <v>10</v>
      </c>
      <c r="D6" s="6">
        <v>9.5</v>
      </c>
      <c r="E6" s="6">
        <v>9.3000000000000007</v>
      </c>
      <c r="F6" s="6">
        <v>9.4</v>
      </c>
      <c r="G6" s="6">
        <f>SUM(D6:F6)</f>
        <v>28.200000000000003</v>
      </c>
      <c r="H6" s="6"/>
      <c r="I6" s="6">
        <f>G6+H6</f>
        <v>28.200000000000003</v>
      </c>
      <c r="J6" s="6"/>
      <c r="K6" s="6">
        <f t="shared" si="0"/>
        <v>28.200000000000003</v>
      </c>
      <c r="L6" s="6">
        <f>K6+K7</f>
        <v>56.300000000000004</v>
      </c>
      <c r="M6" s="1">
        <f>RANK(L6,L:L)</f>
        <v>2</v>
      </c>
    </row>
    <row r="7" spans="1:13" x14ac:dyDescent="0.2">
      <c r="A7" s="7"/>
      <c r="B7" s="7"/>
      <c r="C7" s="6" t="s">
        <v>11</v>
      </c>
      <c r="D7" s="6">
        <v>9.4</v>
      </c>
      <c r="E7" s="6">
        <v>9.3000000000000007</v>
      </c>
      <c r="F7" s="6">
        <v>9.4</v>
      </c>
      <c r="G7" s="6">
        <f>SUM(D7:F7)</f>
        <v>28.1</v>
      </c>
      <c r="H7" s="6"/>
      <c r="I7" s="6">
        <f>G7+H7</f>
        <v>28.1</v>
      </c>
      <c r="J7" s="6"/>
      <c r="K7" s="6">
        <f t="shared" si="0"/>
        <v>28.1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K9" s="6"/>
    </row>
    <row r="10" spans="1:13" x14ac:dyDescent="0.2">
      <c r="A10" s="7"/>
      <c r="B10" s="7"/>
      <c r="C10" s="6" t="s">
        <v>10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>
        <f>K10+K11</f>
        <v>0</v>
      </c>
      <c r="M10" s="1"/>
    </row>
    <row r="11" spans="1:13" x14ac:dyDescent="0.2">
      <c r="A11" s="7"/>
      <c r="B11" s="7"/>
      <c r="C11" s="6" t="s">
        <v>11</v>
      </c>
      <c r="D11" s="6">
        <v>0</v>
      </c>
      <c r="E11" s="6">
        <v>0</v>
      </c>
      <c r="F11" s="6">
        <v>0</v>
      </c>
      <c r="G11" s="6">
        <v>0</v>
      </c>
      <c r="H11" s="6"/>
      <c r="I11" s="6">
        <f>G11+H11</f>
        <v>0</v>
      </c>
      <c r="J11" s="6"/>
      <c r="K11" s="6">
        <f t="shared" si="0"/>
        <v>0</v>
      </c>
      <c r="L11" s="6"/>
      <c r="M11" s="1"/>
    </row>
    <row r="12" spans="1:13" x14ac:dyDescent="0.2">
      <c r="A12" s="7"/>
      <c r="B12" s="7"/>
      <c r="D12" s="6"/>
      <c r="E12" s="6"/>
      <c r="F12" s="6"/>
      <c r="G12" s="6"/>
      <c r="H12" s="6"/>
      <c r="I12" s="6"/>
      <c r="J12" s="6"/>
      <c r="K12" s="6"/>
      <c r="L12" s="6"/>
      <c r="M12" s="1"/>
    </row>
    <row r="13" spans="1:13" x14ac:dyDescent="0.2">
      <c r="A13" s="7"/>
      <c r="B13" s="7"/>
      <c r="C13" s="6" t="s">
        <v>10</v>
      </c>
      <c r="D13" s="6"/>
      <c r="E13" s="6"/>
      <c r="F13" s="6"/>
      <c r="G13" s="6">
        <f>SUM(D13:F13)</f>
        <v>0</v>
      </c>
      <c r="H13" s="6"/>
      <c r="I13" s="6">
        <f>G13+H13</f>
        <v>0</v>
      </c>
      <c r="J13" s="6"/>
      <c r="K13" s="6">
        <f t="shared" si="0"/>
        <v>0</v>
      </c>
      <c r="L13" s="6">
        <f>K13+K14</f>
        <v>0</v>
      </c>
      <c r="M13" s="1"/>
    </row>
    <row r="14" spans="1:13" x14ac:dyDescent="0.2">
      <c r="A14" s="7"/>
      <c r="B14" s="7"/>
      <c r="C14" s="6" t="s">
        <v>11</v>
      </c>
      <c r="D14" s="6"/>
      <c r="E14" s="6"/>
      <c r="F14" s="6"/>
      <c r="G14" s="6">
        <f>SUM(D14:F14)</f>
        <v>0</v>
      </c>
      <c r="H14" s="6"/>
      <c r="I14" s="6">
        <f>G14+H14</f>
        <v>0</v>
      </c>
      <c r="J14" s="6"/>
      <c r="K14" s="6">
        <f t="shared" si="0"/>
        <v>0</v>
      </c>
      <c r="L14" s="6"/>
      <c r="M14" s="1"/>
    </row>
    <row r="15" spans="1:13" x14ac:dyDescent="0.2">
      <c r="A15" s="7"/>
      <c r="B15" s="7"/>
      <c r="D15" s="6"/>
      <c r="E15" s="6"/>
      <c r="F15" s="6"/>
      <c r="G15" s="6"/>
      <c r="H15" s="6"/>
      <c r="I15" s="6"/>
      <c r="J15" s="6"/>
      <c r="K15" s="6"/>
      <c r="L15" s="6"/>
    </row>
    <row r="16" spans="1:13" hidden="1" x14ac:dyDescent="0.2">
      <c r="A16" s="7"/>
      <c r="B16" s="7"/>
      <c r="D16" s="6"/>
      <c r="E16" s="6"/>
      <c r="F16" s="6"/>
      <c r="G16" s="6"/>
      <c r="H16" s="6"/>
      <c r="I16" s="6"/>
      <c r="J16" s="6"/>
      <c r="K16" s="6"/>
      <c r="L16" s="6"/>
      <c r="M16" s="1"/>
    </row>
    <row r="17" spans="1:13" hidden="1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  <c r="M17" s="1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  <c r="M20" s="1"/>
    </row>
    <row r="21" spans="1:13" hidden="1" x14ac:dyDescent="0.2">
      <c r="A21" s="7"/>
      <c r="B21" s="7"/>
      <c r="F21" s="6"/>
      <c r="G21" s="6"/>
      <c r="H21" s="6"/>
      <c r="I21" s="6"/>
      <c r="J21" s="6"/>
      <c r="K21" s="6"/>
      <c r="L21" s="6"/>
    </row>
    <row r="22" spans="1:13" hidden="1" x14ac:dyDescent="0.2">
      <c r="A22" s="7"/>
      <c r="B22" s="7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6"/>
      <c r="B23" s="6"/>
      <c r="D23" s="6"/>
      <c r="E23" s="6"/>
      <c r="F23" s="6"/>
      <c r="G23" s="6"/>
      <c r="H23" s="6"/>
      <c r="I23" s="6"/>
      <c r="J23" s="6"/>
      <c r="K23" s="6"/>
      <c r="L23" s="6"/>
      <c r="M23" s="1"/>
    </row>
    <row r="24" spans="1:13" x14ac:dyDescent="0.2">
      <c r="A24" s="7"/>
      <c r="B24" s="7"/>
      <c r="C24" s="6" t="s">
        <v>10</v>
      </c>
      <c r="D24" s="6"/>
      <c r="E24" s="6"/>
      <c r="F24" s="6"/>
      <c r="G24" s="6">
        <f>SUM(D24:F24)</f>
        <v>0</v>
      </c>
      <c r="H24" s="6"/>
      <c r="I24" s="6">
        <f>G24+H24</f>
        <v>0</v>
      </c>
      <c r="J24" s="6"/>
      <c r="K24" s="6">
        <f>SUM(I24-J24)</f>
        <v>0</v>
      </c>
      <c r="L24" s="6">
        <f>K24+K25</f>
        <v>0</v>
      </c>
      <c r="M24" s="1"/>
    </row>
    <row r="25" spans="1:13" x14ac:dyDescent="0.2">
      <c r="C25" s="6" t="s">
        <v>11</v>
      </c>
      <c r="D25" s="6"/>
      <c r="E25" s="6"/>
      <c r="F25" s="6"/>
      <c r="G25" s="6">
        <f>SUM(D25:F25)</f>
        <v>0</v>
      </c>
      <c r="H25" s="6"/>
      <c r="I25" s="6">
        <f>G25+H25</f>
        <v>0</v>
      </c>
      <c r="J25" s="6"/>
      <c r="K25" s="6">
        <f>SUM(I25-J25)</f>
        <v>0</v>
      </c>
      <c r="L25" s="6"/>
      <c r="M25" s="1"/>
    </row>
    <row r="26" spans="1:13" x14ac:dyDescent="0.2">
      <c r="A26" s="7"/>
      <c r="B26" s="7"/>
      <c r="D26" s="6" t="s">
        <v>12</v>
      </c>
      <c r="E26" s="6"/>
      <c r="F26" s="6"/>
      <c r="G26" s="6"/>
      <c r="H26" s="6"/>
      <c r="I26" s="6"/>
      <c r="J26" s="6"/>
      <c r="K26" s="6"/>
      <c r="L26" s="6"/>
      <c r="M26" s="1"/>
    </row>
    <row r="27" spans="1:13" x14ac:dyDescent="0.2">
      <c r="C27" s="6" t="s">
        <v>10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>
        <f>K27+K28</f>
        <v>0</v>
      </c>
      <c r="M27" s="1"/>
    </row>
    <row r="28" spans="1:13" x14ac:dyDescent="0.2">
      <c r="C28" s="6" t="s">
        <v>11</v>
      </c>
      <c r="D28" s="6"/>
      <c r="E28" s="6"/>
      <c r="F28" s="6"/>
      <c r="G28" s="6">
        <f>SUM(D28:F28)</f>
        <v>0</v>
      </c>
      <c r="H28" s="6"/>
      <c r="I28" s="6">
        <f>G28+H28</f>
        <v>0</v>
      </c>
      <c r="J28" s="6"/>
      <c r="K28" s="6">
        <f>SUM(I28-J28)</f>
        <v>0</v>
      </c>
      <c r="L28" s="6"/>
      <c r="M28" s="1"/>
    </row>
    <row r="30" spans="1:13" x14ac:dyDescent="0.2">
      <c r="C30" s="6" t="s">
        <v>10</v>
      </c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>
        <f>K30+K31</f>
        <v>0</v>
      </c>
      <c r="M30" s="1"/>
    </row>
    <row r="31" spans="1:13" x14ac:dyDescent="0.2">
      <c r="C31" s="6" t="s">
        <v>11</v>
      </c>
      <c r="D31" s="6"/>
      <c r="E31" s="6"/>
      <c r="F31" s="6"/>
      <c r="G31" s="6">
        <f>SUM(D31:F31)</f>
        <v>0</v>
      </c>
      <c r="H31" s="6"/>
      <c r="I31" s="6">
        <f>G31+H31</f>
        <v>0</v>
      </c>
      <c r="J31" s="6"/>
      <c r="K31" s="6">
        <f>SUM(I31-J31)</f>
        <v>0</v>
      </c>
      <c r="L31" s="6"/>
      <c r="M31" s="1"/>
    </row>
  </sheetData>
  <sheetCalcPr fullCalcOnLoad="1"/>
  <pageMargins left="0.75" right="0.75" top="1" bottom="1" header="0.5" footer="0.5"/>
  <pageSetup scale="82" orientation="landscape" horizontalDpi="4294967293" verticalDpi="300" r:id="rId1"/>
  <headerFooter alignWithMargins="0">
    <oddHeader>&amp;CDOUBLE MINI
Level 5 Girls 12 yr old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110" zoomScaleNormal="110" workbookViewId="0">
      <selection activeCell="A41" sqref="A41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16</v>
      </c>
      <c r="B3" s="7" t="s">
        <v>93</v>
      </c>
      <c r="C3" s="6" t="s">
        <v>10</v>
      </c>
      <c r="D3" s="6">
        <v>6.6</v>
      </c>
      <c r="E3" s="6">
        <v>6.6</v>
      </c>
      <c r="F3" s="6">
        <v>6.7</v>
      </c>
      <c r="G3" s="6">
        <f>SUM(D3:F3)</f>
        <v>19.899999999999999</v>
      </c>
      <c r="H3" s="6"/>
      <c r="I3" s="6">
        <f>G3+H3</f>
        <v>19.899999999999999</v>
      </c>
      <c r="J3" s="8">
        <v>0</v>
      </c>
      <c r="K3" s="6">
        <f>SUM(I3-J3)</f>
        <v>19.899999999999999</v>
      </c>
      <c r="L3" s="6">
        <f>K3+K4</f>
        <v>40.299999999999997</v>
      </c>
      <c r="M3" s="1">
        <f>RANK(L3,L:L)</f>
        <v>5</v>
      </c>
    </row>
    <row r="4" spans="1:13" x14ac:dyDescent="0.2">
      <c r="A4" s="7"/>
      <c r="B4" s="7"/>
      <c r="C4" s="6" t="s">
        <v>11</v>
      </c>
      <c r="D4" s="6">
        <v>6.8</v>
      </c>
      <c r="E4" s="6">
        <v>6.8</v>
      </c>
      <c r="F4" s="6">
        <v>6.8</v>
      </c>
      <c r="G4" s="6">
        <f>SUM(D4:F4)</f>
        <v>20.399999999999999</v>
      </c>
      <c r="H4" s="6"/>
      <c r="I4" s="6">
        <f>G4+H4</f>
        <v>20.399999999999999</v>
      </c>
      <c r="J4" s="6">
        <v>0</v>
      </c>
      <c r="K4" s="6">
        <f t="shared" ref="K4:K16" si="0">SUM(I4-J4)</f>
        <v>20.399999999999999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15</v>
      </c>
      <c r="B6" s="7" t="s">
        <v>94</v>
      </c>
      <c r="C6" s="6" t="s">
        <v>10</v>
      </c>
      <c r="D6" s="6">
        <v>9.4</v>
      </c>
      <c r="E6" s="6">
        <v>9.3000000000000007</v>
      </c>
      <c r="F6" s="6">
        <v>9.4</v>
      </c>
      <c r="G6" s="6">
        <f>SUM(D6:F6)</f>
        <v>28.1</v>
      </c>
      <c r="H6" s="6"/>
      <c r="I6" s="6">
        <f>G6+H6</f>
        <v>28.1</v>
      </c>
      <c r="J6" s="6"/>
      <c r="K6" s="6">
        <f t="shared" si="0"/>
        <v>28.1</v>
      </c>
      <c r="L6" s="6">
        <f>K6+K7</f>
        <v>56.8</v>
      </c>
      <c r="M6" s="1">
        <f>RANK(L6,L:L)</f>
        <v>1</v>
      </c>
    </row>
    <row r="7" spans="1:13" x14ac:dyDescent="0.2">
      <c r="A7" s="7"/>
      <c r="B7" s="7"/>
      <c r="C7" s="6" t="s">
        <v>11</v>
      </c>
      <c r="D7" s="6">
        <v>9.6</v>
      </c>
      <c r="E7" s="6">
        <v>9.6</v>
      </c>
      <c r="F7" s="6">
        <v>9.5</v>
      </c>
      <c r="G7" s="6">
        <f>SUM(D7:F7)</f>
        <v>28.7</v>
      </c>
      <c r="H7" s="6"/>
      <c r="I7" s="6">
        <f>G7+H7</f>
        <v>28.7</v>
      </c>
      <c r="J7" s="6"/>
      <c r="K7" s="6">
        <f t="shared" si="0"/>
        <v>28.7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 t="s">
        <v>15</v>
      </c>
      <c r="B9" s="7" t="s">
        <v>95</v>
      </c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27</v>
      </c>
      <c r="M9" s="1">
        <f>RANK(L9,L:L)</f>
        <v>7</v>
      </c>
    </row>
    <row r="10" spans="1:13" x14ac:dyDescent="0.2">
      <c r="A10" s="7"/>
      <c r="B10" s="7"/>
      <c r="C10" s="6" t="s">
        <v>11</v>
      </c>
      <c r="D10" s="6">
        <v>9.1</v>
      </c>
      <c r="E10" s="6">
        <v>9</v>
      </c>
      <c r="F10" s="6">
        <v>8.9</v>
      </c>
      <c r="G10" s="6">
        <f>SUM(D10:F10)</f>
        <v>27</v>
      </c>
      <c r="H10" s="6"/>
      <c r="I10" s="6">
        <f>G10+H10</f>
        <v>27</v>
      </c>
      <c r="J10" s="6">
        <v>0</v>
      </c>
      <c r="K10" s="6">
        <f t="shared" si="0"/>
        <v>27</v>
      </c>
      <c r="L10" s="6"/>
      <c r="M10" s="1"/>
    </row>
    <row r="11" spans="1:13" x14ac:dyDescent="0.2">
      <c r="K11" s="6"/>
    </row>
    <row r="12" spans="1:13" x14ac:dyDescent="0.2">
      <c r="A12" s="7" t="s">
        <v>15</v>
      </c>
      <c r="B12" s="7" t="s">
        <v>96</v>
      </c>
      <c r="C12" s="6" t="s">
        <v>10</v>
      </c>
      <c r="D12" s="6">
        <v>9.1</v>
      </c>
      <c r="E12" s="6">
        <v>9</v>
      </c>
      <c r="F12" s="6">
        <v>9.1999999999999993</v>
      </c>
      <c r="G12" s="6">
        <f>SUM(D12:F12)</f>
        <v>27.3</v>
      </c>
      <c r="H12" s="6"/>
      <c r="I12" s="6">
        <f>G12+H12</f>
        <v>27.3</v>
      </c>
      <c r="J12" s="6">
        <v>0</v>
      </c>
      <c r="K12" s="6">
        <f t="shared" si="0"/>
        <v>27.3</v>
      </c>
      <c r="L12" s="6">
        <f>K12+K13</f>
        <v>55.2</v>
      </c>
      <c r="M12" s="1">
        <f>RANK(L12,L:L)</f>
        <v>4</v>
      </c>
    </row>
    <row r="13" spans="1:13" x14ac:dyDescent="0.2">
      <c r="A13" s="7"/>
      <c r="B13" s="7"/>
      <c r="C13" s="6" t="s">
        <v>11</v>
      </c>
      <c r="D13" s="6">
        <v>9.3000000000000007</v>
      </c>
      <c r="E13" s="6">
        <v>9.3000000000000007</v>
      </c>
      <c r="F13" s="6">
        <v>9.3000000000000007</v>
      </c>
      <c r="G13" s="6">
        <f>SUM(D13:F13)</f>
        <v>27.900000000000002</v>
      </c>
      <c r="H13" s="6"/>
      <c r="I13" s="6">
        <f>G13+H13</f>
        <v>27.900000000000002</v>
      </c>
      <c r="J13" s="6"/>
      <c r="K13" s="6">
        <f t="shared" si="0"/>
        <v>27.900000000000002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 t="s">
        <v>26</v>
      </c>
      <c r="B15" s="7" t="s">
        <v>97</v>
      </c>
      <c r="C15" s="6" t="s">
        <v>10</v>
      </c>
      <c r="D15" s="6">
        <v>9.4</v>
      </c>
      <c r="E15" s="6">
        <v>9.4</v>
      </c>
      <c r="F15" s="6">
        <v>9.5</v>
      </c>
      <c r="G15" s="6">
        <f>SUM(D15:F15)</f>
        <v>28.3</v>
      </c>
      <c r="H15" s="6"/>
      <c r="I15" s="6">
        <f>G15+H15</f>
        <v>28.3</v>
      </c>
      <c r="J15" s="6"/>
      <c r="K15" s="6">
        <f t="shared" si="0"/>
        <v>28.3</v>
      </c>
      <c r="L15" s="6">
        <f>K15+K16</f>
        <v>56.5</v>
      </c>
      <c r="M15" s="1">
        <f>RANK(L15,L:L)</f>
        <v>2</v>
      </c>
    </row>
    <row r="16" spans="1:13" x14ac:dyDescent="0.2">
      <c r="A16" s="7"/>
      <c r="B16" s="7"/>
      <c r="C16" s="6" t="s">
        <v>11</v>
      </c>
      <c r="D16" s="6">
        <v>9.4</v>
      </c>
      <c r="E16" s="6">
        <v>9.4</v>
      </c>
      <c r="F16" s="6">
        <v>9.4</v>
      </c>
      <c r="G16" s="6">
        <f>SUM(D16:F16)</f>
        <v>28.200000000000003</v>
      </c>
      <c r="H16" s="6"/>
      <c r="I16" s="6">
        <f>G16+H16</f>
        <v>28.200000000000003</v>
      </c>
      <c r="J16" s="6"/>
      <c r="K16" s="6">
        <f t="shared" si="0"/>
        <v>28.200000000000003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 t="s">
        <v>26</v>
      </c>
      <c r="B26" s="7" t="s">
        <v>98</v>
      </c>
      <c r="C26" s="6" t="s">
        <v>10</v>
      </c>
      <c r="D26" s="6">
        <v>9.4</v>
      </c>
      <c r="E26" s="6">
        <v>9.3000000000000007</v>
      </c>
      <c r="F26" s="6">
        <v>9.4</v>
      </c>
      <c r="G26" s="6">
        <f>SUM(D26:F26)</f>
        <v>28.1</v>
      </c>
      <c r="H26" s="6"/>
      <c r="I26" s="6">
        <f>G26+H26</f>
        <v>28.1</v>
      </c>
      <c r="J26" s="6"/>
      <c r="K26" s="6">
        <f>SUM(I26-J26)</f>
        <v>28.1</v>
      </c>
      <c r="L26" s="6">
        <f>K26+K27</f>
        <v>28.1</v>
      </c>
      <c r="M26" s="1">
        <f>RANK(L26,L:L)</f>
        <v>6</v>
      </c>
    </row>
    <row r="27" spans="1:13" x14ac:dyDescent="0.2">
      <c r="C27" s="6" t="s">
        <v>11</v>
      </c>
      <c r="D27" s="6">
        <v>0</v>
      </c>
      <c r="E27" s="6">
        <v>0</v>
      </c>
      <c r="F27" s="6">
        <v>0</v>
      </c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29" spans="1:13" x14ac:dyDescent="0.2">
      <c r="A29" s="4" t="s">
        <v>26</v>
      </c>
      <c r="B29" s="4" t="s">
        <v>99</v>
      </c>
      <c r="C29" s="6" t="s">
        <v>10</v>
      </c>
      <c r="D29" s="6">
        <v>0</v>
      </c>
      <c r="E29" s="6">
        <v>0</v>
      </c>
      <c r="F29" s="6">
        <v>0</v>
      </c>
      <c r="G29" s="6">
        <f>SUM(D29:F29)</f>
        <v>0</v>
      </c>
      <c r="H29" s="6"/>
      <c r="I29" s="6">
        <f>G29+H29</f>
        <v>0</v>
      </c>
      <c r="J29" s="6"/>
      <c r="K29" s="6">
        <f>SUM(I29-J29)</f>
        <v>0</v>
      </c>
      <c r="L29" s="6">
        <f>K29+K30</f>
        <v>20.2</v>
      </c>
      <c r="M29" s="1">
        <f>RANK(L29,L:L)</f>
        <v>8</v>
      </c>
    </row>
    <row r="30" spans="1:13" x14ac:dyDescent="0.2">
      <c r="C30" s="6" t="s">
        <v>11</v>
      </c>
      <c r="D30" s="6">
        <v>6.7</v>
      </c>
      <c r="E30" s="6">
        <v>6.7</v>
      </c>
      <c r="F30" s="6">
        <v>6.8</v>
      </c>
      <c r="G30" s="6">
        <f>SUM(D30:F30)</f>
        <v>20.2</v>
      </c>
      <c r="H30" s="6"/>
      <c r="I30" s="6">
        <f>G30+H30</f>
        <v>20.2</v>
      </c>
      <c r="J30" s="6"/>
      <c r="K30" s="6">
        <f>SUM(I30-J30)</f>
        <v>20.2</v>
      </c>
      <c r="L30" s="6"/>
      <c r="M30" s="1"/>
    </row>
    <row r="32" spans="1:13" x14ac:dyDescent="0.2">
      <c r="A32" s="4" t="s">
        <v>26</v>
      </c>
      <c r="B32" s="4" t="s">
        <v>100</v>
      </c>
      <c r="C32" s="6" t="s">
        <v>10</v>
      </c>
      <c r="D32" s="6">
        <v>9.5</v>
      </c>
      <c r="E32" s="6">
        <v>9.5</v>
      </c>
      <c r="F32" s="6">
        <v>9.4</v>
      </c>
      <c r="G32" s="6">
        <f>SUM(D32:F32)</f>
        <v>28.4</v>
      </c>
      <c r="H32" s="6"/>
      <c r="I32" s="6">
        <f>G32+H32</f>
        <v>28.4</v>
      </c>
      <c r="J32" s="6"/>
      <c r="K32" s="6">
        <f>SUM(I32-J32)</f>
        <v>28.4</v>
      </c>
      <c r="L32" s="6">
        <f>K32+K33</f>
        <v>56.5</v>
      </c>
      <c r="M32" s="1">
        <f>RANK(L32,L:L)</f>
        <v>2</v>
      </c>
    </row>
    <row r="33" spans="3:13" x14ac:dyDescent="0.2">
      <c r="C33" s="6" t="s">
        <v>11</v>
      </c>
      <c r="D33" s="6">
        <v>9.4</v>
      </c>
      <c r="E33" s="6">
        <v>9.3000000000000007</v>
      </c>
      <c r="F33" s="6">
        <v>9.4</v>
      </c>
      <c r="G33" s="6">
        <f>SUM(D33:F33)</f>
        <v>28.1</v>
      </c>
      <c r="H33" s="6"/>
      <c r="I33" s="6">
        <f>G33+H33</f>
        <v>28.1</v>
      </c>
      <c r="J33" s="6"/>
      <c r="K33" s="6">
        <f>SUM(I33-J33)</f>
        <v>28.1</v>
      </c>
      <c r="L33" s="6"/>
      <c r="M33" s="1"/>
    </row>
  </sheetData>
  <sheetCalcPr fullCalcOnLoad="1"/>
  <pageMargins left="0.75" right="0.75" top="1" bottom="1" header="0.5" footer="0.5"/>
  <pageSetup scale="87" orientation="landscape" horizontalDpi="4294967293" verticalDpi="300" r:id="rId1"/>
  <headerFooter alignWithMargins="0">
    <oddHeader>&amp;CDOUBLE MINI
Level 5 Girls 9-10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>
      <selection activeCell="M9" sqref="K9:M28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44</v>
      </c>
      <c r="B3" s="7" t="s">
        <v>101</v>
      </c>
      <c r="C3" s="6" t="s">
        <v>10</v>
      </c>
      <c r="D3" s="6">
        <v>9.3000000000000007</v>
      </c>
      <c r="E3" s="6">
        <v>9.1999999999999993</v>
      </c>
      <c r="F3" s="6">
        <v>9.3000000000000007</v>
      </c>
      <c r="G3" s="6">
        <f>SUM(D3:F3)</f>
        <v>27.8</v>
      </c>
      <c r="H3" s="6"/>
      <c r="I3" s="6">
        <f>G3+H3</f>
        <v>27.8</v>
      </c>
      <c r="J3" s="8">
        <v>0</v>
      </c>
      <c r="K3" s="6">
        <f>SUM(I3-J3)</f>
        <v>27.8</v>
      </c>
      <c r="L3" s="6">
        <f>K3+K4</f>
        <v>55.6</v>
      </c>
      <c r="M3" s="1">
        <f>RANK(L3,L:L)</f>
        <v>2</v>
      </c>
    </row>
    <row r="4" spans="1:13" x14ac:dyDescent="0.2">
      <c r="A4" s="7"/>
      <c r="B4" s="7"/>
      <c r="C4" s="6" t="s">
        <v>11</v>
      </c>
      <c r="D4" s="6">
        <v>9.3000000000000007</v>
      </c>
      <c r="E4" s="6">
        <v>9.1999999999999993</v>
      </c>
      <c r="F4" s="6">
        <v>9.3000000000000007</v>
      </c>
      <c r="G4" s="6">
        <f>SUM(D4:F4)</f>
        <v>27.8</v>
      </c>
      <c r="H4" s="6"/>
      <c r="I4" s="6">
        <f>G4+H4</f>
        <v>27.8</v>
      </c>
      <c r="J4" s="6">
        <v>0</v>
      </c>
      <c r="K4" s="6">
        <f>SUM(I4-J4)</f>
        <v>27.8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16</v>
      </c>
      <c r="B6" s="7" t="s">
        <v>102</v>
      </c>
      <c r="C6" s="6" t="s">
        <v>10</v>
      </c>
      <c r="D6" s="6">
        <v>9.8000000000000007</v>
      </c>
      <c r="E6" s="6">
        <v>9.8000000000000007</v>
      </c>
      <c r="F6" s="6">
        <v>9.6999999999999993</v>
      </c>
      <c r="G6" s="6">
        <f>SUM(D6:F6)</f>
        <v>29.3</v>
      </c>
      <c r="H6" s="6"/>
      <c r="I6" s="6">
        <f>G6+H6</f>
        <v>29.3</v>
      </c>
      <c r="J6" s="6"/>
      <c r="K6" s="6">
        <f>SUM(I6-J6)</f>
        <v>29.3</v>
      </c>
      <c r="L6" s="6">
        <f>K6+K7</f>
        <v>57.900000000000006</v>
      </c>
      <c r="M6" s="1">
        <f>RANK(L6,L:L)</f>
        <v>1</v>
      </c>
    </row>
    <row r="7" spans="1:13" x14ac:dyDescent="0.2">
      <c r="A7" s="7"/>
      <c r="B7" s="7"/>
      <c r="C7" s="6" t="s">
        <v>11</v>
      </c>
      <c r="D7" s="6">
        <v>9.5</v>
      </c>
      <c r="E7" s="6">
        <v>9.5</v>
      </c>
      <c r="F7" s="6">
        <v>9.6</v>
      </c>
      <c r="G7" s="6">
        <f>SUM(D7:F7)</f>
        <v>28.6</v>
      </c>
      <c r="H7" s="6"/>
      <c r="I7" s="6">
        <f>G7+H7</f>
        <v>28.6</v>
      </c>
      <c r="J7" s="6"/>
      <c r="K7" s="6">
        <f>SUM(I7-J7)</f>
        <v>28.6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/>
      <c r="L9" s="6"/>
      <c r="M9" s="1"/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/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/>
      <c r="L12" s="6"/>
      <c r="M12" s="1"/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/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/>
      <c r="L15" s="6"/>
      <c r="M15" s="1"/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/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honeticPr fontId="3" type="noConversion"/>
  <pageMargins left="0.75" right="0.75" top="1" bottom="1" header="0.5" footer="0.5"/>
  <pageSetup scale="82" orientation="landscape" horizontalDpi="4294967293" verticalDpi="300" r:id="rId1"/>
  <headerFooter alignWithMargins="0">
    <oddHeader>&amp;CDOUBLE MINI
Level 6 Boys 11-12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Normal="100" workbookViewId="0">
      <selection activeCell="B26" sqref="B26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26</v>
      </c>
      <c r="B3" s="7" t="s">
        <v>103</v>
      </c>
      <c r="C3" s="6" t="s">
        <v>10</v>
      </c>
      <c r="D3" s="6">
        <v>9.5</v>
      </c>
      <c r="E3" s="6">
        <v>9.4</v>
      </c>
      <c r="F3" s="6">
        <v>9.4</v>
      </c>
      <c r="G3" s="6">
        <f>SUM(D3:F3)</f>
        <v>28.299999999999997</v>
      </c>
      <c r="H3" s="6"/>
      <c r="I3" s="6">
        <f>G3+H3</f>
        <v>28.299999999999997</v>
      </c>
      <c r="J3" s="8">
        <v>0</v>
      </c>
      <c r="K3" s="6">
        <f>SUM(I3-J3)</f>
        <v>28.299999999999997</v>
      </c>
      <c r="L3" s="6">
        <f>K3+K4</f>
        <v>56.3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9.1999999999999993</v>
      </c>
      <c r="E4" s="6">
        <v>9.1999999999999993</v>
      </c>
      <c r="F4" s="6">
        <v>9.3000000000000007</v>
      </c>
      <c r="G4" s="6">
        <f>SUM(D4:F4)</f>
        <v>27.7</v>
      </c>
      <c r="H4" s="6"/>
      <c r="I4" s="6">
        <f>G4+H4</f>
        <v>27.7</v>
      </c>
      <c r="J4" s="6">
        <v>-0.3</v>
      </c>
      <c r="K4" s="6">
        <f t="shared" ref="K4:K16" si="0">SUM(I4-J4)</f>
        <v>28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26</v>
      </c>
      <c r="B6" s="7" t="s">
        <v>188</v>
      </c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4</v>
      </c>
    </row>
    <row r="7" spans="1:13" x14ac:dyDescent="0.2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 t="s">
        <v>26</v>
      </c>
      <c r="B9" s="7" t="s">
        <v>104</v>
      </c>
      <c r="C9" s="6" t="s">
        <v>10</v>
      </c>
      <c r="D9" s="6">
        <v>9.4</v>
      </c>
      <c r="E9" s="6">
        <v>9.3000000000000007</v>
      </c>
      <c r="F9" s="6">
        <v>9.4</v>
      </c>
      <c r="G9" s="6">
        <f>SUM(D9:F9)</f>
        <v>28.1</v>
      </c>
      <c r="H9" s="6"/>
      <c r="I9" s="6">
        <f>G9+H9</f>
        <v>28.1</v>
      </c>
      <c r="J9" s="6"/>
      <c r="K9" s="6">
        <f t="shared" si="0"/>
        <v>28.1</v>
      </c>
      <c r="L9" s="6">
        <f>K9+K10</f>
        <v>56</v>
      </c>
      <c r="M9" s="1">
        <f>RANK(L9,L:L)</f>
        <v>2</v>
      </c>
    </row>
    <row r="10" spans="1:13" x14ac:dyDescent="0.2">
      <c r="A10" s="7"/>
      <c r="B10" s="7"/>
      <c r="C10" s="6" t="s">
        <v>11</v>
      </c>
      <c r="D10" s="6">
        <v>9.3000000000000007</v>
      </c>
      <c r="E10" s="6">
        <v>9.3000000000000007</v>
      </c>
      <c r="F10" s="6">
        <v>9.3000000000000007</v>
      </c>
      <c r="G10" s="6">
        <f>SUM(D10:F10)</f>
        <v>27.900000000000002</v>
      </c>
      <c r="H10" s="6"/>
      <c r="I10" s="6">
        <f>G10+H10</f>
        <v>27.900000000000002</v>
      </c>
      <c r="J10" s="6">
        <v>0</v>
      </c>
      <c r="K10" s="6">
        <f t="shared" si="0"/>
        <v>27.900000000000002</v>
      </c>
      <c r="L10" s="6"/>
      <c r="M10" s="1"/>
    </row>
    <row r="11" spans="1:13" x14ac:dyDescent="0.2">
      <c r="K11" s="6"/>
    </row>
    <row r="12" spans="1:13" x14ac:dyDescent="0.2">
      <c r="A12" s="7" t="s">
        <v>16</v>
      </c>
      <c r="B12" s="7" t="s">
        <v>105</v>
      </c>
      <c r="C12" s="6" t="s">
        <v>10</v>
      </c>
      <c r="D12" s="6">
        <v>9.6</v>
      </c>
      <c r="E12" s="6">
        <v>9.4</v>
      </c>
      <c r="F12" s="6">
        <v>9.5</v>
      </c>
      <c r="G12" s="6">
        <f>SUM(D12:F12)</f>
        <v>28.5</v>
      </c>
      <c r="H12" s="6"/>
      <c r="I12" s="6">
        <f>G12+H12</f>
        <v>28.5</v>
      </c>
      <c r="J12" s="6">
        <v>0</v>
      </c>
      <c r="K12" s="6">
        <f t="shared" si="0"/>
        <v>28.5</v>
      </c>
      <c r="L12" s="6">
        <f>K12+K13</f>
        <v>28.5</v>
      </c>
      <c r="M12" s="1">
        <f>RANK(L12,L:L)</f>
        <v>3</v>
      </c>
    </row>
    <row r="13" spans="1:13" x14ac:dyDescent="0.2">
      <c r="A13" s="7"/>
      <c r="B13" s="7"/>
      <c r="C13" s="6" t="s">
        <v>11</v>
      </c>
      <c r="D13" s="6">
        <v>6.9</v>
      </c>
      <c r="E13" s="6">
        <v>9.8000000000000007</v>
      </c>
      <c r="F13" s="6">
        <v>6.7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4</v>
      </c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ageMargins left="0.75" right="0.75" top="1" bottom="1" header="0.5" footer="0.5"/>
  <pageSetup scale="88" orientation="landscape" horizontalDpi="4294967293" r:id="rId1"/>
  <headerFooter alignWithMargins="0">
    <oddHeader>&amp;C&amp;"Arial,Bold"DOUBLE MINI
Level 6 Boys 13-14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>
      <selection activeCell="M9" sqref="M9:M17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54</v>
      </c>
      <c r="B3" s="7" t="s">
        <v>106</v>
      </c>
      <c r="C3" s="6" t="s">
        <v>10</v>
      </c>
      <c r="D3" s="6">
        <v>9.4</v>
      </c>
      <c r="E3" s="6">
        <v>9.3000000000000007</v>
      </c>
      <c r="F3" s="6">
        <v>9.1999999999999993</v>
      </c>
      <c r="G3" s="6">
        <f>SUM(D3:F3)</f>
        <v>27.900000000000002</v>
      </c>
      <c r="H3" s="6">
        <v>3.1</v>
      </c>
      <c r="I3" s="6">
        <f>G3+H3</f>
        <v>31.000000000000004</v>
      </c>
      <c r="J3" s="8">
        <v>-0.3</v>
      </c>
      <c r="K3" s="6">
        <f>SUM(I3-J3)</f>
        <v>31.300000000000004</v>
      </c>
      <c r="L3" s="6">
        <f>K3+K4</f>
        <v>52.800000000000004</v>
      </c>
      <c r="M3" s="1">
        <f>RANK(L3,L:L)</f>
        <v>2</v>
      </c>
    </row>
    <row r="4" spans="1:13" x14ac:dyDescent="0.2">
      <c r="A4" s="7"/>
      <c r="B4" s="7"/>
      <c r="C4" s="6" t="s">
        <v>11</v>
      </c>
      <c r="D4" s="6">
        <v>6.7</v>
      </c>
      <c r="E4" s="6">
        <v>6.8</v>
      </c>
      <c r="F4" s="6">
        <v>6.8</v>
      </c>
      <c r="G4" s="6">
        <f>SUM(D4:F4)</f>
        <v>20.3</v>
      </c>
      <c r="H4" s="6">
        <v>1.2</v>
      </c>
      <c r="I4" s="6">
        <f>G4+H4</f>
        <v>21.5</v>
      </c>
      <c r="J4" s="6">
        <v>0</v>
      </c>
      <c r="K4" s="6">
        <f t="shared" ref="K4:K16" si="0">SUM(I4-J4)</f>
        <v>21.5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54</v>
      </c>
      <c r="B6" s="7" t="s">
        <v>107</v>
      </c>
      <c r="C6" s="6" t="s">
        <v>10</v>
      </c>
      <c r="D6" s="6">
        <v>9.5</v>
      </c>
      <c r="E6" s="6">
        <v>9.5</v>
      </c>
      <c r="F6" s="6">
        <v>9.5</v>
      </c>
      <c r="G6" s="6">
        <f>SUM(D6:F6)</f>
        <v>28.5</v>
      </c>
      <c r="H6" s="6">
        <v>3.2</v>
      </c>
      <c r="I6" s="6">
        <f>G6+H6</f>
        <v>31.7</v>
      </c>
      <c r="J6" s="6"/>
      <c r="K6" s="6">
        <f t="shared" si="0"/>
        <v>31.7</v>
      </c>
      <c r="L6" s="6">
        <f>K6+K7</f>
        <v>63.8</v>
      </c>
      <c r="M6" s="1">
        <f>RANK(L6,L:L)</f>
        <v>1</v>
      </c>
    </row>
    <row r="7" spans="1:13" x14ac:dyDescent="0.2">
      <c r="A7" s="7"/>
      <c r="B7" s="7"/>
      <c r="C7" s="6" t="s">
        <v>11</v>
      </c>
      <c r="D7" s="6">
        <v>9.6999999999999993</v>
      </c>
      <c r="E7" s="6">
        <v>9.6999999999999993</v>
      </c>
      <c r="F7" s="6">
        <v>9.6</v>
      </c>
      <c r="G7" s="6">
        <f>SUM(D7:F7)</f>
        <v>29</v>
      </c>
      <c r="H7" s="6">
        <v>3.1</v>
      </c>
      <c r="I7" s="6">
        <f>G7+H7</f>
        <v>32.1</v>
      </c>
      <c r="J7" s="6"/>
      <c r="K7" s="6">
        <f t="shared" si="0"/>
        <v>32.1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/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/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/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ageMargins left="0.75" right="0.75" top="1" bottom="1" header="0.5" footer="0.5"/>
  <pageSetup scale="82" orientation="landscape" horizontalDpi="4294967293" r:id="rId1"/>
  <headerFooter alignWithMargins="0">
    <oddHeader>&amp;C&amp;"Arial,Bold"DOUBLE MINI
Level 10 Girls 13-14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Normal="100" workbookViewId="0">
      <selection activeCell="B35" sqref="B35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19</v>
      </c>
      <c r="B3" s="7" t="s">
        <v>108</v>
      </c>
      <c r="C3" s="6" t="s">
        <v>10</v>
      </c>
      <c r="D3" s="6">
        <v>9.4</v>
      </c>
      <c r="E3" s="6">
        <v>9.4</v>
      </c>
      <c r="F3" s="6">
        <v>9.5</v>
      </c>
      <c r="G3" s="6">
        <f>SUM(D3:F3)</f>
        <v>28.3</v>
      </c>
      <c r="H3" s="6">
        <v>3.5</v>
      </c>
      <c r="I3" s="6">
        <f>G3+H3</f>
        <v>31.8</v>
      </c>
      <c r="J3" s="8">
        <v>0</v>
      </c>
      <c r="K3" s="6">
        <f>SUM(I3-J3)</f>
        <v>31.8</v>
      </c>
      <c r="L3" s="6">
        <f>K3+K4</f>
        <v>63.400000000000006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9.4</v>
      </c>
      <c r="E4" s="6">
        <v>9.4</v>
      </c>
      <c r="F4" s="6">
        <v>9.4</v>
      </c>
      <c r="G4" s="6">
        <f>SUM(D4:F4)</f>
        <v>28.200000000000003</v>
      </c>
      <c r="H4" s="6">
        <v>3.4</v>
      </c>
      <c r="I4" s="6">
        <f>G4+H4</f>
        <v>31.6</v>
      </c>
      <c r="J4" s="6">
        <v>0</v>
      </c>
      <c r="K4" s="6">
        <f t="shared" ref="K4:K16" si="0">SUM(I4-J4)</f>
        <v>31.6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44</v>
      </c>
      <c r="B6" s="7" t="s">
        <v>109</v>
      </c>
      <c r="C6" s="6" t="s">
        <v>10</v>
      </c>
      <c r="D6" s="6">
        <v>9.5</v>
      </c>
      <c r="E6" s="6">
        <v>9.5</v>
      </c>
      <c r="F6" s="6">
        <v>9.6</v>
      </c>
      <c r="G6" s="6">
        <f>SUM(D6:F6)</f>
        <v>28.6</v>
      </c>
      <c r="H6" s="6">
        <v>3.4</v>
      </c>
      <c r="I6" s="6">
        <f>G6+H6</f>
        <v>32</v>
      </c>
      <c r="J6" s="6"/>
      <c r="K6" s="6">
        <f t="shared" si="0"/>
        <v>32</v>
      </c>
      <c r="L6" s="6">
        <f>K6+K7</f>
        <v>63.3</v>
      </c>
      <c r="M6" s="1">
        <f>RANK(L6,L:L)</f>
        <v>2</v>
      </c>
    </row>
    <row r="7" spans="1:13" x14ac:dyDescent="0.2">
      <c r="A7" s="7"/>
      <c r="B7" s="7"/>
      <c r="C7" s="6" t="s">
        <v>11</v>
      </c>
      <c r="D7" s="6">
        <v>9.4</v>
      </c>
      <c r="E7" s="6">
        <v>9.5</v>
      </c>
      <c r="F7" s="6">
        <v>9.4</v>
      </c>
      <c r="G7" s="6">
        <f>SUM(D7:F7)</f>
        <v>28.299999999999997</v>
      </c>
      <c r="H7" s="6">
        <v>2.7</v>
      </c>
      <c r="I7" s="6">
        <f>G7+H7</f>
        <v>30.999999999999996</v>
      </c>
      <c r="J7" s="6">
        <v>-0.3</v>
      </c>
      <c r="K7" s="6">
        <f t="shared" si="0"/>
        <v>31.299999999999997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3</v>
      </c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3</v>
      </c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3</v>
      </c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ageMargins left="0.75" right="0.75" top="1" bottom="1" header="0.5" footer="0.5"/>
  <pageSetup scale="88" orientation="landscape" horizontalDpi="4294967293" r:id="rId1"/>
  <headerFooter alignWithMargins="0">
    <oddHeader>&amp;C&amp;"Arial,Bold"DOUBLE MINI
Level 10 Girls 15 &amp; over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>
      <selection activeCell="M6" sqref="M6:M31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19</v>
      </c>
      <c r="B3" s="7" t="s">
        <v>192</v>
      </c>
      <c r="C3" s="6" t="s">
        <v>10</v>
      </c>
      <c r="D3" s="6">
        <v>9.6</v>
      </c>
      <c r="E3" s="6">
        <v>9.5</v>
      </c>
      <c r="F3" s="6">
        <v>9.4</v>
      </c>
      <c r="G3" s="6">
        <f>SUM(D3:F3)</f>
        <v>28.5</v>
      </c>
      <c r="H3" s="6"/>
      <c r="I3" s="6">
        <f>G3+H3</f>
        <v>28.5</v>
      </c>
      <c r="J3" s="8">
        <v>0</v>
      </c>
      <c r="K3" s="6">
        <f>SUM(I3-J3)</f>
        <v>28.5</v>
      </c>
      <c r="L3" s="6">
        <f>K3+K4</f>
        <v>56.2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9.3000000000000007</v>
      </c>
      <c r="E4" s="6">
        <v>9.1999999999999993</v>
      </c>
      <c r="F4" s="6">
        <v>9.1999999999999993</v>
      </c>
      <c r="G4" s="6">
        <f>SUM(D4:F4)</f>
        <v>27.7</v>
      </c>
      <c r="H4" s="6">
        <v>0</v>
      </c>
      <c r="I4" s="6">
        <f>G4+H4</f>
        <v>27.7</v>
      </c>
      <c r="J4" s="6">
        <v>0</v>
      </c>
      <c r="K4" s="6">
        <f t="shared" ref="K4:K16" si="0">SUM(I4-J4)</f>
        <v>27.7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/>
    </row>
    <row r="7" spans="1:13" x14ac:dyDescent="0.2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>
        <v>0</v>
      </c>
      <c r="I7" s="6">
        <f>G7+H7</f>
        <v>0</v>
      </c>
      <c r="J7" s="6">
        <v>0</v>
      </c>
      <c r="K7" s="6">
        <f t="shared" si="0"/>
        <v>0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/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>
        <v>0</v>
      </c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/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/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ageMargins left="0.75" right="0.75" top="1" bottom="1" header="0.5" footer="0.5"/>
  <pageSetup scale="82" orientation="landscape" horizontalDpi="4294967293" r:id="rId1"/>
  <headerFooter alignWithMargins="0">
    <oddHeader>&amp;CDOUBLE MINI
Level 1 Boys 9-10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Normal="100" workbookViewId="0">
      <selection activeCell="B11" sqref="B11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26</v>
      </c>
      <c r="B3" s="7" t="s">
        <v>110</v>
      </c>
      <c r="C3" s="6" t="s">
        <v>10</v>
      </c>
      <c r="D3" s="6">
        <v>6.7</v>
      </c>
      <c r="E3" s="6">
        <v>6.8</v>
      </c>
      <c r="F3" s="6">
        <v>6.7</v>
      </c>
      <c r="G3" s="6">
        <f>SUM(D3:F3)</f>
        <v>20.2</v>
      </c>
      <c r="H3" s="6">
        <v>2.4</v>
      </c>
      <c r="I3" s="6">
        <f>G3+H3</f>
        <v>22.599999999999998</v>
      </c>
      <c r="J3" s="8">
        <v>-0.2</v>
      </c>
      <c r="K3" s="6">
        <f>SUM(I3-J3)</f>
        <v>22.799999999999997</v>
      </c>
      <c r="L3" s="6">
        <f>K3+K4</f>
        <v>44.099999999999994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6.8</v>
      </c>
      <c r="E4" s="6">
        <v>6.8</v>
      </c>
      <c r="F4" s="6">
        <v>6.8</v>
      </c>
      <c r="G4" s="6">
        <f>SUM(D4:F4)</f>
        <v>20.399999999999999</v>
      </c>
      <c r="H4" s="6">
        <v>0.7</v>
      </c>
      <c r="I4" s="6">
        <f>G4+H4</f>
        <v>21.099999999999998</v>
      </c>
      <c r="J4" s="6">
        <v>-0.2</v>
      </c>
      <c r="K4" s="6">
        <f t="shared" ref="K4:K16" si="0">SUM(I4-J4)</f>
        <v>21.299999999999997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26</v>
      </c>
      <c r="B6" s="7" t="s">
        <v>189</v>
      </c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x14ac:dyDescent="0.2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ageMargins left="0.75" right="0.75" top="1" bottom="1" header="0.5" footer="0.5"/>
  <pageSetup scale="88" orientation="landscape" horizontalDpi="4294967293" r:id="rId1"/>
  <headerFooter alignWithMargins="0">
    <oddHeader>&amp;C&amp;"Arial,Bold"DOUBLE MINI
Level 10 Boys 15 &amp; over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view="pageLayout" topLeftCell="A4" zoomScaleNormal="100" workbookViewId="0">
      <selection activeCell="H40" sqref="H40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54</v>
      </c>
      <c r="B3" s="7" t="s">
        <v>111</v>
      </c>
      <c r="C3" s="6" t="s">
        <v>10</v>
      </c>
      <c r="D3" s="6">
        <v>9.6</v>
      </c>
      <c r="E3" s="6">
        <v>9.5</v>
      </c>
      <c r="F3" s="6">
        <v>9.6</v>
      </c>
      <c r="G3" s="6">
        <f>SUM(D3:F3)</f>
        <v>28.700000000000003</v>
      </c>
      <c r="H3" s="6"/>
      <c r="I3" s="6">
        <f>G3+H3</f>
        <v>28.700000000000003</v>
      </c>
      <c r="J3" s="8">
        <v>0</v>
      </c>
      <c r="K3" s="6">
        <f>SUM(I3-J3)</f>
        <v>28.700000000000003</v>
      </c>
      <c r="L3" s="6">
        <f>K3+K4</f>
        <v>56.400000000000006</v>
      </c>
      <c r="M3" s="1">
        <f>RANK(L3,L:L)</f>
        <v>4</v>
      </c>
    </row>
    <row r="4" spans="1:13" x14ac:dyDescent="0.2">
      <c r="A4" s="7"/>
      <c r="B4" s="7"/>
      <c r="C4" s="6" t="s">
        <v>11</v>
      </c>
      <c r="D4" s="6">
        <v>8.9</v>
      </c>
      <c r="E4" s="6">
        <v>8.9</v>
      </c>
      <c r="F4" s="6">
        <v>9</v>
      </c>
      <c r="G4" s="6">
        <f>SUM(D4:F4)</f>
        <v>26.8</v>
      </c>
      <c r="H4" s="6"/>
      <c r="I4" s="6">
        <f>G4+H4</f>
        <v>26.8</v>
      </c>
      <c r="J4" s="6">
        <v>-0.9</v>
      </c>
      <c r="K4" s="6">
        <f t="shared" ref="K4:K16" si="0">SUM(I4-J4)</f>
        <v>27.7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24</v>
      </c>
      <c r="B6" s="7" t="s">
        <v>112</v>
      </c>
      <c r="C6" s="6" t="s">
        <v>10</v>
      </c>
      <c r="D6" s="6">
        <v>9.5</v>
      </c>
      <c r="E6" s="6">
        <v>9.4</v>
      </c>
      <c r="F6" s="6">
        <v>9.5</v>
      </c>
      <c r="G6" s="6">
        <f>SUM(D6:F6)</f>
        <v>28.4</v>
      </c>
      <c r="H6" s="6"/>
      <c r="I6" s="6">
        <f>G6+H6</f>
        <v>28.4</v>
      </c>
      <c r="J6" s="6"/>
      <c r="K6" s="6">
        <f t="shared" si="0"/>
        <v>28.4</v>
      </c>
      <c r="L6" s="6">
        <f>K6+K7</f>
        <v>56.4</v>
      </c>
      <c r="M6" s="1">
        <f>RANK(L6,L:L)</f>
        <v>5</v>
      </c>
    </row>
    <row r="7" spans="1:13" x14ac:dyDescent="0.2">
      <c r="A7" s="7"/>
      <c r="B7" s="7"/>
      <c r="C7" s="6" t="s">
        <v>11</v>
      </c>
      <c r="D7" s="6">
        <v>9.1999999999999993</v>
      </c>
      <c r="E7" s="6">
        <v>9.1999999999999993</v>
      </c>
      <c r="F7" s="6">
        <v>9.3000000000000007</v>
      </c>
      <c r="G7" s="6">
        <f>SUM(D7:F7)</f>
        <v>27.7</v>
      </c>
      <c r="H7" s="6"/>
      <c r="I7" s="6">
        <f>G7+H7</f>
        <v>27.7</v>
      </c>
      <c r="J7" s="6">
        <v>-0.3</v>
      </c>
      <c r="K7" s="6">
        <f t="shared" si="0"/>
        <v>28</v>
      </c>
      <c r="L7" s="6"/>
      <c r="M7" s="1"/>
    </row>
    <row r="8" spans="1:13" ht="12" customHeight="1" x14ac:dyDescent="0.2"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 t="s">
        <v>24</v>
      </c>
      <c r="B9" s="7" t="s">
        <v>113</v>
      </c>
      <c r="C9" s="6" t="s">
        <v>10</v>
      </c>
      <c r="D9" s="6">
        <v>9.6999999999999993</v>
      </c>
      <c r="E9" s="6">
        <v>9.6999999999999993</v>
      </c>
      <c r="F9" s="6">
        <v>9.6</v>
      </c>
      <c r="G9" s="6">
        <f>SUM(D9:F9)</f>
        <v>29</v>
      </c>
      <c r="H9" s="6"/>
      <c r="I9" s="6">
        <f>G9+H9</f>
        <v>29</v>
      </c>
      <c r="J9" s="6"/>
      <c r="K9" s="6">
        <f t="shared" si="0"/>
        <v>29</v>
      </c>
      <c r="L9" s="6">
        <f>K9+K10</f>
        <v>56.900000000000006</v>
      </c>
      <c r="M9" s="1">
        <f>RANK(L9,L:L)</f>
        <v>2</v>
      </c>
    </row>
    <row r="10" spans="1:13" x14ac:dyDescent="0.2">
      <c r="C10" s="6" t="s">
        <v>11</v>
      </c>
      <c r="D10" s="6">
        <v>9.3000000000000007</v>
      </c>
      <c r="E10" s="6">
        <v>9.3000000000000007</v>
      </c>
      <c r="F10" s="6">
        <v>9.3000000000000007</v>
      </c>
      <c r="G10" s="6">
        <f>SUM(D10:F10)</f>
        <v>27.900000000000002</v>
      </c>
      <c r="H10" s="6"/>
      <c r="I10" s="6">
        <f>G10+H10</f>
        <v>27.900000000000002</v>
      </c>
      <c r="J10" s="6">
        <v>0</v>
      </c>
      <c r="K10" s="6">
        <f t="shared" si="0"/>
        <v>27.900000000000002</v>
      </c>
      <c r="L10" s="6"/>
      <c r="M10" s="1"/>
    </row>
    <row r="11" spans="1:13" x14ac:dyDescent="0.2">
      <c r="K11" s="6"/>
    </row>
    <row r="12" spans="1:13" x14ac:dyDescent="0.2">
      <c r="A12" s="4" t="s">
        <v>24</v>
      </c>
      <c r="B12" s="4" t="s">
        <v>114</v>
      </c>
      <c r="C12" s="6" t="s">
        <v>10</v>
      </c>
      <c r="D12" s="6">
        <v>9.4</v>
      </c>
      <c r="E12" s="6">
        <v>9.4</v>
      </c>
      <c r="F12" s="6">
        <v>9.5</v>
      </c>
      <c r="G12" s="6">
        <f>SUM(D12:F12)</f>
        <v>28.3</v>
      </c>
      <c r="H12" s="6"/>
      <c r="I12" s="6">
        <f>G12+H12</f>
        <v>28.3</v>
      </c>
      <c r="J12" s="6">
        <v>0</v>
      </c>
      <c r="K12" s="6">
        <f t="shared" si="0"/>
        <v>28.3</v>
      </c>
      <c r="L12" s="6">
        <f>K12+K13</f>
        <v>28.3</v>
      </c>
      <c r="M12" s="1">
        <f>RANK(L12,L:L)</f>
        <v>9</v>
      </c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 t="s">
        <v>24</v>
      </c>
      <c r="B15" s="7" t="s">
        <v>115</v>
      </c>
      <c r="C15" s="6" t="s">
        <v>10</v>
      </c>
      <c r="D15" s="6">
        <v>9.6</v>
      </c>
      <c r="E15" s="6">
        <v>9.6</v>
      </c>
      <c r="F15" s="6">
        <v>9.5</v>
      </c>
      <c r="G15" s="6">
        <f>SUM(D15:F15)</f>
        <v>28.7</v>
      </c>
      <c r="H15" s="6"/>
      <c r="I15" s="6">
        <f>G15+H15</f>
        <v>28.7</v>
      </c>
      <c r="J15" s="6"/>
      <c r="K15" s="6">
        <f t="shared" si="0"/>
        <v>28.7</v>
      </c>
      <c r="L15" s="6">
        <f>K15+K16</f>
        <v>57.2</v>
      </c>
      <c r="M15" s="1">
        <f>RANK(L15,L:L)</f>
        <v>1</v>
      </c>
    </row>
    <row r="16" spans="1:13" x14ac:dyDescent="0.2">
      <c r="A16" s="7"/>
      <c r="B16" s="7"/>
      <c r="C16" s="6" t="s">
        <v>11</v>
      </c>
      <c r="D16" s="6">
        <v>9.5</v>
      </c>
      <c r="E16" s="6">
        <v>9.6</v>
      </c>
      <c r="F16" s="6">
        <v>9.4</v>
      </c>
      <c r="G16" s="6">
        <f>SUM(D16:F16)</f>
        <v>28.5</v>
      </c>
      <c r="H16" s="6"/>
      <c r="I16" s="6">
        <f>G16+H16</f>
        <v>28.5</v>
      </c>
      <c r="J16" s="6"/>
      <c r="K16" s="6">
        <f t="shared" si="0"/>
        <v>28.5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 t="s">
        <v>24</v>
      </c>
      <c r="B26" s="7" t="s">
        <v>116</v>
      </c>
      <c r="C26" s="6" t="s">
        <v>10</v>
      </c>
      <c r="D26" s="6">
        <v>9.5</v>
      </c>
      <c r="E26" s="6">
        <v>9.5</v>
      </c>
      <c r="F26" s="6">
        <v>9.4</v>
      </c>
      <c r="G26" s="6">
        <f>SUM(D26:F26)</f>
        <v>28.4</v>
      </c>
      <c r="H26" s="6"/>
      <c r="I26" s="6">
        <f>G26+H26</f>
        <v>28.4</v>
      </c>
      <c r="J26" s="6"/>
      <c r="K26" s="6">
        <f>SUM(I26-J26)</f>
        <v>28.4</v>
      </c>
      <c r="L26" s="6">
        <f>K26+K27</f>
        <v>56.8</v>
      </c>
      <c r="M26" s="1">
        <f>RANK(L26,L:L)</f>
        <v>3</v>
      </c>
    </row>
    <row r="27" spans="1:13" x14ac:dyDescent="0.2">
      <c r="C27" s="6" t="s">
        <v>11</v>
      </c>
      <c r="D27" s="6">
        <v>9.4</v>
      </c>
      <c r="E27" s="6">
        <v>9.5</v>
      </c>
      <c r="F27" s="6">
        <v>9.5</v>
      </c>
      <c r="G27" s="6">
        <f>SUM(D27:F27)</f>
        <v>28.4</v>
      </c>
      <c r="H27" s="6"/>
      <c r="I27" s="6">
        <f>G27+H27</f>
        <v>28.4</v>
      </c>
      <c r="J27" s="6"/>
      <c r="K27" s="6">
        <f>SUM(I27-J27)</f>
        <v>28.4</v>
      </c>
      <c r="L27" s="6"/>
      <c r="M27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29" spans="1:13" x14ac:dyDescent="0.2">
      <c r="A29" s="7" t="s">
        <v>24</v>
      </c>
      <c r="B29" s="7" t="s">
        <v>117</v>
      </c>
      <c r="C29" s="6" t="s">
        <v>10</v>
      </c>
      <c r="D29" s="6">
        <v>9.4</v>
      </c>
      <c r="E29" s="6">
        <v>9.3000000000000007</v>
      </c>
      <c r="F29" s="6">
        <v>9.4</v>
      </c>
      <c r="G29" s="6">
        <f>SUM(D29:F29)</f>
        <v>28.1</v>
      </c>
      <c r="H29" s="6"/>
      <c r="I29" s="6">
        <f>G29+H29</f>
        <v>28.1</v>
      </c>
      <c r="J29" s="6"/>
      <c r="K29" s="6">
        <f>SUM(I29-J29)</f>
        <v>28.1</v>
      </c>
      <c r="L29" s="6">
        <f>K29+K30</f>
        <v>55.2</v>
      </c>
      <c r="M29" s="1">
        <f>RANK(L29,L:L)</f>
        <v>8</v>
      </c>
    </row>
    <row r="30" spans="1:13" x14ac:dyDescent="0.2">
      <c r="C30" s="6" t="s">
        <v>11</v>
      </c>
      <c r="D30" s="6">
        <v>9.1</v>
      </c>
      <c r="E30" s="6">
        <v>9</v>
      </c>
      <c r="F30" s="6">
        <v>9</v>
      </c>
      <c r="G30" s="6">
        <f>SUM(D30:F30)</f>
        <v>27.1</v>
      </c>
      <c r="H30" s="6"/>
      <c r="I30" s="6">
        <f>G30+H30</f>
        <v>27.1</v>
      </c>
      <c r="J30" s="6"/>
      <c r="K30" s="6">
        <f>SUM(I30-J30)</f>
        <v>27.1</v>
      </c>
      <c r="L30" s="6"/>
      <c r="M30" s="1"/>
    </row>
    <row r="32" spans="1:13" x14ac:dyDescent="0.2">
      <c r="A32" s="4" t="s">
        <v>26</v>
      </c>
      <c r="B32" s="4" t="s">
        <v>118</v>
      </c>
      <c r="C32" s="6" t="s">
        <v>10</v>
      </c>
      <c r="D32" s="6">
        <v>9.1999999999999993</v>
      </c>
      <c r="E32" s="6">
        <v>9.1</v>
      </c>
      <c r="F32" s="6">
        <v>9.3000000000000007</v>
      </c>
      <c r="G32" s="6">
        <f>SUM(D32:F32)</f>
        <v>27.599999999999998</v>
      </c>
      <c r="H32" s="6"/>
      <c r="I32" s="6">
        <f>G32+H32</f>
        <v>27.599999999999998</v>
      </c>
      <c r="J32" s="6"/>
      <c r="K32" s="6">
        <f>SUM(I32-J32)</f>
        <v>27.599999999999998</v>
      </c>
      <c r="L32" s="6">
        <f>K32+K33</f>
        <v>55.899999999999991</v>
      </c>
      <c r="M32" s="1">
        <f>RANK(L32,L:L)</f>
        <v>6</v>
      </c>
    </row>
    <row r="33" spans="1:13" x14ac:dyDescent="0.2">
      <c r="C33" s="6" t="s">
        <v>11</v>
      </c>
      <c r="D33" s="6">
        <v>9.5</v>
      </c>
      <c r="E33" s="6">
        <v>9.4</v>
      </c>
      <c r="F33" s="6">
        <v>9.4</v>
      </c>
      <c r="G33" s="6">
        <f>SUM(D33:F33)</f>
        <v>28.299999999999997</v>
      </c>
      <c r="H33" s="6"/>
      <c r="I33" s="6">
        <f>G33+H33</f>
        <v>28.299999999999997</v>
      </c>
      <c r="J33" s="6"/>
      <c r="K33" s="6">
        <f>SUM(I33-J33)</f>
        <v>28.299999999999997</v>
      </c>
      <c r="L33" s="6"/>
      <c r="M33" s="1"/>
    </row>
    <row r="35" spans="1:13" x14ac:dyDescent="0.2">
      <c r="A35" s="4" t="s">
        <v>15</v>
      </c>
      <c r="B35" s="4" t="s">
        <v>119</v>
      </c>
      <c r="C35" s="6" t="s">
        <v>10</v>
      </c>
      <c r="D35" s="6">
        <v>9.4</v>
      </c>
      <c r="E35" s="6">
        <v>9.4</v>
      </c>
      <c r="F35" s="6">
        <v>9.5</v>
      </c>
      <c r="G35" s="6">
        <f>SUM(D35:F35)</f>
        <v>28.3</v>
      </c>
      <c r="H35" s="6"/>
      <c r="I35" s="6">
        <f>G35+H35</f>
        <v>28.3</v>
      </c>
      <c r="J35" s="6"/>
      <c r="K35" s="6">
        <f>SUM(I35-J35)</f>
        <v>28.3</v>
      </c>
      <c r="L35" s="6">
        <f>K35+K36</f>
        <v>55.7</v>
      </c>
      <c r="M35" s="1">
        <f>RANK(L35,L:L)</f>
        <v>7</v>
      </c>
    </row>
    <row r="36" spans="1:13" x14ac:dyDescent="0.2">
      <c r="C36" s="6" t="s">
        <v>11</v>
      </c>
      <c r="D36" s="6">
        <v>9.1</v>
      </c>
      <c r="E36" s="6">
        <v>9.1</v>
      </c>
      <c r="F36" s="6">
        <v>9.1999999999999993</v>
      </c>
      <c r="G36" s="6">
        <f>SUM(D36:F36)</f>
        <v>27.4</v>
      </c>
      <c r="H36" s="6"/>
      <c r="I36" s="6">
        <f>G36+H36</f>
        <v>27.4</v>
      </c>
      <c r="J36" s="6"/>
      <c r="K36" s="6">
        <f>SUM(I36-J36)</f>
        <v>27.4</v>
      </c>
      <c r="L36" s="6"/>
      <c r="M36" s="1"/>
    </row>
  </sheetData>
  <sheetCalcPr fullCalcOnLoad="1"/>
  <phoneticPr fontId="3" type="noConversion"/>
  <printOptions horizontalCentered="1"/>
  <pageMargins left="0.75" right="0.75" top="1" bottom="2" header="0.5" footer="0.5"/>
  <pageSetup scale="88" orientation="landscape" horizontalDpi="4294967293" r:id="rId1"/>
  <headerFooter alignWithMargins="0">
    <oddHeader>&amp;C&amp;"Arial,Bold"&amp;12DOUBLE MINI
Level 6 Girls 9-10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>
      <selection activeCell="F37" sqref="F37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16</v>
      </c>
      <c r="B3" s="7" t="s">
        <v>120</v>
      </c>
      <c r="C3" s="6" t="s">
        <v>10</v>
      </c>
      <c r="D3" s="6">
        <v>9.6999999999999993</v>
      </c>
      <c r="E3" s="6">
        <v>9.8000000000000007</v>
      </c>
      <c r="F3" s="6">
        <v>9.6999999999999993</v>
      </c>
      <c r="G3" s="6">
        <f>SUM(D3:F3)</f>
        <v>29.2</v>
      </c>
      <c r="H3" s="6"/>
      <c r="I3" s="6">
        <f>G3+H3</f>
        <v>29.2</v>
      </c>
      <c r="J3" s="8">
        <v>0</v>
      </c>
      <c r="K3" s="6">
        <f>SUM(I3-J3)</f>
        <v>29.2</v>
      </c>
      <c r="L3" s="6">
        <f>K3+K4</f>
        <v>58.3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9.8000000000000007</v>
      </c>
      <c r="E4" s="6">
        <v>9.6999999999999993</v>
      </c>
      <c r="F4" s="6">
        <v>9.6</v>
      </c>
      <c r="G4" s="6">
        <f>SUM(D4:F4)</f>
        <v>29.1</v>
      </c>
      <c r="H4" s="6"/>
      <c r="I4" s="6">
        <f>G4+H4</f>
        <v>29.1</v>
      </c>
      <c r="J4" s="6">
        <v>0</v>
      </c>
      <c r="K4" s="6">
        <f t="shared" ref="K4:K16" si="0">SUM(I4-J4)</f>
        <v>29.1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15</v>
      </c>
      <c r="B6" s="7" t="s">
        <v>121</v>
      </c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/>
    </row>
    <row r="7" spans="1:13" x14ac:dyDescent="0.2">
      <c r="A7" s="7"/>
      <c r="B7" s="7" t="s">
        <v>190</v>
      </c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 t="s">
        <v>26</v>
      </c>
      <c r="B9" s="7" t="s">
        <v>122</v>
      </c>
      <c r="C9" s="6" t="s">
        <v>10</v>
      </c>
      <c r="D9" s="6">
        <v>9.4</v>
      </c>
      <c r="E9" s="6">
        <v>9.5</v>
      </c>
      <c r="F9" s="6">
        <v>9.4</v>
      </c>
      <c r="G9" s="6">
        <f>SUM(D9:F9)</f>
        <v>28.299999999999997</v>
      </c>
      <c r="H9" s="6"/>
      <c r="I9" s="6">
        <f>G9+H9</f>
        <v>28.299999999999997</v>
      </c>
      <c r="J9" s="6">
        <v>-0.9</v>
      </c>
      <c r="K9" s="6">
        <f t="shared" si="0"/>
        <v>29.199999999999996</v>
      </c>
      <c r="L9" s="6">
        <f>K9+K10</f>
        <v>56.8</v>
      </c>
      <c r="M9" s="1">
        <f>RANK(L9,L:L)</f>
        <v>2</v>
      </c>
    </row>
    <row r="10" spans="1:13" x14ac:dyDescent="0.2">
      <c r="A10" s="7"/>
      <c r="B10" s="7"/>
      <c r="C10" s="6" t="s">
        <v>11</v>
      </c>
      <c r="D10" s="6">
        <v>9.1999999999999993</v>
      </c>
      <c r="E10" s="6">
        <v>9.1999999999999993</v>
      </c>
      <c r="F10" s="6">
        <v>9.1999999999999993</v>
      </c>
      <c r="G10" s="6">
        <f>SUM(D10:F10)</f>
        <v>27.599999999999998</v>
      </c>
      <c r="H10" s="6"/>
      <c r="I10" s="6">
        <f>G10+H10</f>
        <v>27.599999999999998</v>
      </c>
      <c r="J10" s="6">
        <v>0</v>
      </c>
      <c r="K10" s="6">
        <f t="shared" si="0"/>
        <v>27.599999999999998</v>
      </c>
      <c r="L10" s="6"/>
      <c r="M10" s="1"/>
    </row>
    <row r="11" spans="1:13" x14ac:dyDescent="0.2">
      <c r="K11" s="6"/>
    </row>
    <row r="12" spans="1:13" x14ac:dyDescent="0.2">
      <c r="A12" s="7" t="s">
        <v>34</v>
      </c>
      <c r="B12" s="7" t="s">
        <v>123</v>
      </c>
      <c r="C12" s="6" t="s">
        <v>10</v>
      </c>
      <c r="D12" s="6">
        <v>9.3000000000000007</v>
      </c>
      <c r="E12" s="6">
        <v>9.3000000000000007</v>
      </c>
      <c r="F12" s="6">
        <v>9.4</v>
      </c>
      <c r="G12" s="6">
        <f>SUM(D12:F12)</f>
        <v>28</v>
      </c>
      <c r="H12" s="6"/>
      <c r="I12" s="6">
        <f>G12+H12</f>
        <v>28</v>
      </c>
      <c r="J12" s="6">
        <v>0</v>
      </c>
      <c r="K12" s="6">
        <f t="shared" si="0"/>
        <v>28</v>
      </c>
      <c r="L12" s="6">
        <f>K12+K13</f>
        <v>56.4</v>
      </c>
      <c r="M12" s="1">
        <f>RANK(L12,L:L)</f>
        <v>3</v>
      </c>
    </row>
    <row r="13" spans="1:13" x14ac:dyDescent="0.2">
      <c r="A13" s="7"/>
      <c r="B13" s="7"/>
      <c r="C13" s="6" t="s">
        <v>11</v>
      </c>
      <c r="D13" s="6">
        <v>9.5</v>
      </c>
      <c r="E13" s="6">
        <v>9.5</v>
      </c>
      <c r="F13" s="6">
        <v>9.4</v>
      </c>
      <c r="G13" s="6">
        <f>SUM(D13:F13)</f>
        <v>28.4</v>
      </c>
      <c r="H13" s="6"/>
      <c r="I13" s="6">
        <f>G13+H13</f>
        <v>28.4</v>
      </c>
      <c r="J13" s="6"/>
      <c r="K13" s="6">
        <f t="shared" si="0"/>
        <v>28.4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 t="s">
        <v>54</v>
      </c>
      <c r="B15" s="7" t="s">
        <v>124</v>
      </c>
      <c r="C15" s="6" t="s">
        <v>10</v>
      </c>
      <c r="D15" s="6">
        <v>0</v>
      </c>
      <c r="E15" s="6">
        <v>0</v>
      </c>
      <c r="F15" s="6">
        <v>0</v>
      </c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/>
    </row>
    <row r="16" spans="1:13" x14ac:dyDescent="0.2">
      <c r="A16" s="7"/>
      <c r="B16" s="7" t="s">
        <v>190</v>
      </c>
      <c r="C16" s="6" t="s">
        <v>11</v>
      </c>
      <c r="D16" s="6">
        <v>0</v>
      </c>
      <c r="E16" s="6">
        <v>0</v>
      </c>
      <c r="F16" s="6">
        <v>0</v>
      </c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honeticPr fontId="3" type="noConversion"/>
  <pageMargins left="0.75" right="0.75" top="1" bottom="1" header="0.5" footer="0.5"/>
  <pageSetup scale="82" orientation="landscape" horizontalDpi="4294967293" verticalDpi="300" r:id="rId1"/>
  <headerFooter alignWithMargins="0">
    <oddHeader>&amp;CDOUBLE MINI
Level 6 Girls 12 yr old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view="pageLayout" zoomScaleNormal="100" workbookViewId="0">
      <selection activeCell="E30" sqref="E30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24</v>
      </c>
      <c r="B3" s="7" t="s">
        <v>125</v>
      </c>
      <c r="C3" s="6" t="s">
        <v>10</v>
      </c>
      <c r="D3" s="6">
        <v>9.1</v>
      </c>
      <c r="E3" s="6">
        <v>9.1</v>
      </c>
      <c r="F3" s="6">
        <v>9.1999999999999993</v>
      </c>
      <c r="G3" s="6">
        <f>SUM(D3:F3)</f>
        <v>27.4</v>
      </c>
      <c r="H3" s="6"/>
      <c r="I3" s="6">
        <f>G3+H3</f>
        <v>27.4</v>
      </c>
      <c r="J3" s="8">
        <v>0</v>
      </c>
      <c r="K3" s="6">
        <f>SUM(I3-J3)</f>
        <v>27.4</v>
      </c>
      <c r="L3" s="6">
        <f>K3+K4</f>
        <v>55.3</v>
      </c>
      <c r="M3" s="1">
        <f>RANK(L3,L:L)</f>
        <v>2</v>
      </c>
    </row>
    <row r="4" spans="1:13" x14ac:dyDescent="0.2">
      <c r="A4" s="7"/>
      <c r="B4" s="7"/>
      <c r="C4" s="6" t="s">
        <v>11</v>
      </c>
      <c r="D4" s="6">
        <v>9.3000000000000007</v>
      </c>
      <c r="E4" s="6">
        <v>9.3000000000000007</v>
      </c>
      <c r="F4" s="6">
        <v>9.3000000000000007</v>
      </c>
      <c r="G4" s="6">
        <f>SUM(D4:F4)</f>
        <v>27.900000000000002</v>
      </c>
      <c r="H4" s="6"/>
      <c r="I4" s="6">
        <f>G4+H4</f>
        <v>27.900000000000002</v>
      </c>
      <c r="J4" s="6">
        <v>0</v>
      </c>
      <c r="K4" s="6">
        <f t="shared" ref="K4:K16" si="0">SUM(I4-J4)</f>
        <v>27.900000000000002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26</v>
      </c>
      <c r="B6" s="7" t="s">
        <v>126</v>
      </c>
      <c r="C6" s="6" t="s">
        <v>10</v>
      </c>
      <c r="D6" s="6">
        <v>9.5</v>
      </c>
      <c r="E6" s="6">
        <v>9.6</v>
      </c>
      <c r="F6" s="6">
        <v>9.5</v>
      </c>
      <c r="G6" s="6">
        <f>SUM(D6:F6)</f>
        <v>28.6</v>
      </c>
      <c r="H6" s="6"/>
      <c r="I6" s="6">
        <f>G6+H6</f>
        <v>28.6</v>
      </c>
      <c r="J6" s="6"/>
      <c r="K6" s="6">
        <f t="shared" si="0"/>
        <v>28.6</v>
      </c>
      <c r="L6" s="6">
        <f>K6+K7</f>
        <v>57.1</v>
      </c>
      <c r="M6" s="1">
        <f>RANK(L6,L:L)</f>
        <v>1</v>
      </c>
    </row>
    <row r="7" spans="1:13" x14ac:dyDescent="0.2">
      <c r="A7" s="7"/>
      <c r="B7" s="7"/>
      <c r="C7" s="6" t="s">
        <v>11</v>
      </c>
      <c r="D7" s="6">
        <v>9.5</v>
      </c>
      <c r="E7" s="6">
        <v>9.5</v>
      </c>
      <c r="F7" s="6">
        <v>9.5</v>
      </c>
      <c r="G7" s="6">
        <f>SUM(D7:F7)</f>
        <v>28.5</v>
      </c>
      <c r="H7" s="6"/>
      <c r="I7" s="6">
        <f>G7+H7</f>
        <v>28.5</v>
      </c>
      <c r="J7" s="6"/>
      <c r="K7" s="6">
        <f t="shared" si="0"/>
        <v>28.5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3</v>
      </c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3</v>
      </c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3</v>
      </c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C26" s="6" t="s">
        <v>10</v>
      </c>
      <c r="D26" s="6"/>
      <c r="E26" s="6"/>
      <c r="F26" s="6"/>
      <c r="G26" s="6">
        <f>SUM(D26:F26)</f>
        <v>0</v>
      </c>
      <c r="H26" s="6"/>
      <c r="I26" s="6">
        <f>G26+H26</f>
        <v>0</v>
      </c>
      <c r="J26" s="6"/>
      <c r="K26" s="6">
        <f>SUM(I26-J26)</f>
        <v>0</v>
      </c>
      <c r="L26" s="6">
        <f>K26+K27</f>
        <v>0</v>
      </c>
      <c r="M26" s="1">
        <f>RANK(L26,L:L)</f>
        <v>3</v>
      </c>
    </row>
    <row r="27" spans="1:13" x14ac:dyDescent="0.2">
      <c r="C27" s="6" t="s">
        <v>11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29" spans="1:13" x14ac:dyDescent="0.2">
      <c r="C29" s="6" t="s">
        <v>10</v>
      </c>
      <c r="D29" s="6"/>
      <c r="E29" s="6"/>
      <c r="F29" s="6"/>
      <c r="G29" s="6">
        <f>SUM(D29:F29)</f>
        <v>0</v>
      </c>
      <c r="H29" s="6"/>
      <c r="I29" s="6">
        <f>G29+H29</f>
        <v>0</v>
      </c>
      <c r="J29" s="6"/>
      <c r="K29" s="6">
        <f>SUM(I29-J29)</f>
        <v>0</v>
      </c>
      <c r="L29" s="6">
        <f>K29+K30</f>
        <v>0</v>
      </c>
      <c r="M29" s="1">
        <f>RANK(L29,L:L)</f>
        <v>3</v>
      </c>
    </row>
    <row r="30" spans="1:13" x14ac:dyDescent="0.2">
      <c r="C30" s="6" t="s">
        <v>11</v>
      </c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/>
      <c r="M30" s="1"/>
    </row>
    <row r="32" spans="1:13" x14ac:dyDescent="0.2">
      <c r="C32" s="6" t="s">
        <v>10</v>
      </c>
      <c r="D32" s="6"/>
      <c r="E32" s="6"/>
      <c r="F32" s="6"/>
      <c r="G32" s="6">
        <f>SUM(D32:F32)</f>
        <v>0</v>
      </c>
      <c r="H32" s="6"/>
      <c r="I32" s="6">
        <f>G32+H32</f>
        <v>0</v>
      </c>
      <c r="J32" s="6"/>
      <c r="K32" s="6">
        <f>SUM(I32-J32)</f>
        <v>0</v>
      </c>
      <c r="L32" s="6">
        <f>K32+K33</f>
        <v>0</v>
      </c>
      <c r="M32" s="1">
        <f>RANK(L32,L:L)</f>
        <v>3</v>
      </c>
    </row>
    <row r="33" spans="3:13" x14ac:dyDescent="0.2">
      <c r="C33" s="6" t="s">
        <v>11</v>
      </c>
      <c r="D33" s="6"/>
      <c r="E33" s="6"/>
      <c r="F33" s="6"/>
      <c r="G33" s="6">
        <f>SUM(D33:F33)</f>
        <v>0</v>
      </c>
      <c r="H33" s="6"/>
      <c r="I33" s="6">
        <f>G33+H33</f>
        <v>0</v>
      </c>
      <c r="J33" s="6"/>
      <c r="K33" s="6">
        <f>SUM(I33-J33)</f>
        <v>0</v>
      </c>
      <c r="L33" s="6"/>
      <c r="M33" s="1"/>
    </row>
  </sheetData>
  <sheetCalcPr fullCalcOnLoad="1"/>
  <phoneticPr fontId="3" type="noConversion"/>
  <printOptions horizontalCentered="1"/>
  <pageMargins left="0.75" right="0.75" top="1" bottom="2" header="0.5" footer="0.5"/>
  <pageSetup scale="88" orientation="landscape" horizontalDpi="4294967293" r:id="rId1"/>
  <headerFooter alignWithMargins="0">
    <oddHeader>&amp;C&amp;"Arial,Bold"&amp;12DOUBLE MINI
Level  7 Girls 9 &amp; 10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view="pageLayout" zoomScaleNormal="100" workbookViewId="0">
      <selection activeCell="H27" sqref="H27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26</v>
      </c>
      <c r="B3" s="7" t="s">
        <v>127</v>
      </c>
      <c r="C3" s="6" t="s">
        <v>10</v>
      </c>
      <c r="D3" s="6">
        <v>9.3000000000000007</v>
      </c>
      <c r="E3" s="6">
        <v>9.4</v>
      </c>
      <c r="F3" s="6">
        <v>9.4</v>
      </c>
      <c r="G3" s="6">
        <f>SUM(D3:F3)</f>
        <v>28.1</v>
      </c>
      <c r="H3" s="6"/>
      <c r="I3" s="6">
        <f>G3+H3</f>
        <v>28.1</v>
      </c>
      <c r="J3" s="8">
        <v>0</v>
      </c>
      <c r="K3" s="6">
        <f>SUM(I3-J3)</f>
        <v>28.1</v>
      </c>
      <c r="L3" s="6">
        <f>K3+K4</f>
        <v>57</v>
      </c>
      <c r="M3" s="1">
        <f>RANK(L3,L:L)</f>
        <v>2</v>
      </c>
    </row>
    <row r="4" spans="1:13" x14ac:dyDescent="0.2">
      <c r="A4" s="7"/>
      <c r="B4" s="7"/>
      <c r="C4" s="6" t="s">
        <v>11</v>
      </c>
      <c r="D4" s="6">
        <v>9.6</v>
      </c>
      <c r="E4" s="6">
        <v>9.6999999999999993</v>
      </c>
      <c r="F4" s="6">
        <v>9.6</v>
      </c>
      <c r="G4" s="6">
        <f>SUM(D4:F4)</f>
        <v>28.9</v>
      </c>
      <c r="H4" s="6"/>
      <c r="I4" s="6">
        <f>G4+H4</f>
        <v>28.9</v>
      </c>
      <c r="J4" s="6">
        <v>0</v>
      </c>
      <c r="K4" s="6">
        <f t="shared" ref="K4:K16" si="0">SUM(I4-J4)</f>
        <v>28.9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16</v>
      </c>
      <c r="B6" s="7" t="s">
        <v>128</v>
      </c>
      <c r="C6" s="6" t="s">
        <v>10</v>
      </c>
      <c r="D6" s="6">
        <v>9.5</v>
      </c>
      <c r="E6" s="6">
        <v>9.4</v>
      </c>
      <c r="F6" s="6">
        <v>9.6</v>
      </c>
      <c r="G6" s="6">
        <f>SUM(D6:F6)</f>
        <v>28.5</v>
      </c>
      <c r="H6" s="6"/>
      <c r="I6" s="6">
        <f>G6+H6</f>
        <v>28.5</v>
      </c>
      <c r="J6" s="6"/>
      <c r="K6" s="6">
        <f t="shared" si="0"/>
        <v>28.5</v>
      </c>
      <c r="L6" s="6">
        <f>K6+K7</f>
        <v>57.2</v>
      </c>
      <c r="M6" s="1">
        <f>RANK(L6,L:L)</f>
        <v>1</v>
      </c>
    </row>
    <row r="7" spans="1:13" x14ac:dyDescent="0.2">
      <c r="A7" s="7"/>
      <c r="B7" s="7"/>
      <c r="C7" s="6" t="s">
        <v>11</v>
      </c>
      <c r="D7" s="6">
        <v>9.6</v>
      </c>
      <c r="E7" s="6">
        <v>9.6</v>
      </c>
      <c r="F7" s="6">
        <v>9.5</v>
      </c>
      <c r="G7" s="6">
        <f>SUM(D7:F7)</f>
        <v>28.7</v>
      </c>
      <c r="H7" s="6"/>
      <c r="I7" s="6">
        <f>G7+H7</f>
        <v>28.7</v>
      </c>
      <c r="J7" s="6"/>
      <c r="K7" s="6">
        <f t="shared" si="0"/>
        <v>28.7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3</v>
      </c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3</v>
      </c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3</v>
      </c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rintOptions horizontalCentered="1"/>
  <pageMargins left="0.75" right="0.75" top="1" bottom="2" header="0.5" footer="0.5"/>
  <pageSetup scale="88" orientation="landscape" horizontalDpi="4294967293" r:id="rId1"/>
  <headerFooter alignWithMargins="0">
    <oddHeader>&amp;C&amp;"Arial,Bold"&amp;12DOUBLE MINI
Level 7 Girls 13-14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view="pageLayout" topLeftCell="A4" zoomScaleNormal="100" workbookViewId="0">
      <selection activeCell="F39" sqref="F39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26</v>
      </c>
      <c r="B3" s="7" t="s">
        <v>129</v>
      </c>
      <c r="C3" s="6" t="s">
        <v>10</v>
      </c>
      <c r="D3" s="6">
        <v>9.4</v>
      </c>
      <c r="E3" s="6">
        <v>9.4</v>
      </c>
      <c r="F3" s="6">
        <v>9.5</v>
      </c>
      <c r="G3" s="6">
        <f>SUM(D3:F3)</f>
        <v>28.3</v>
      </c>
      <c r="H3" s="6"/>
      <c r="I3" s="6">
        <f>G3+H3</f>
        <v>28.3</v>
      </c>
      <c r="J3" s="8">
        <v>0</v>
      </c>
      <c r="K3" s="6">
        <f>SUM(I3-J3)</f>
        <v>28.3</v>
      </c>
      <c r="L3" s="6">
        <f>K3+K4</f>
        <v>56.2</v>
      </c>
      <c r="M3" s="1">
        <f>RANK(L3,L:L)</f>
        <v>3</v>
      </c>
    </row>
    <row r="4" spans="1:13" x14ac:dyDescent="0.2">
      <c r="A4" s="7"/>
      <c r="B4" s="7"/>
      <c r="C4" s="6" t="s">
        <v>11</v>
      </c>
      <c r="D4" s="6">
        <v>9.3000000000000007</v>
      </c>
      <c r="E4" s="6">
        <v>9.1999999999999993</v>
      </c>
      <c r="F4" s="6">
        <v>9.4</v>
      </c>
      <c r="G4" s="6">
        <f>SUM(D4:F4)</f>
        <v>27.9</v>
      </c>
      <c r="H4" s="6"/>
      <c r="I4" s="6">
        <f>G4+H4</f>
        <v>27.9</v>
      </c>
      <c r="J4" s="6">
        <v>0</v>
      </c>
      <c r="K4" s="6">
        <f t="shared" ref="K4:K16" si="0">SUM(I4-J4)</f>
        <v>27.9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26</v>
      </c>
      <c r="B6" s="7" t="s">
        <v>130</v>
      </c>
      <c r="C6" s="6" t="s">
        <v>10</v>
      </c>
      <c r="D6" s="6">
        <v>9.4</v>
      </c>
      <c r="E6" s="6">
        <v>9.5</v>
      </c>
      <c r="F6" s="6">
        <v>9.4</v>
      </c>
      <c r="G6" s="6">
        <f>SUM(D6:F6)</f>
        <v>28.299999999999997</v>
      </c>
      <c r="H6" s="6"/>
      <c r="I6" s="6">
        <f>G6+H6</f>
        <v>28.299999999999997</v>
      </c>
      <c r="J6" s="6">
        <v>-0.3</v>
      </c>
      <c r="K6" s="6">
        <f t="shared" si="0"/>
        <v>28.599999999999998</v>
      </c>
      <c r="L6" s="6">
        <f>K6+K7</f>
        <v>48.8</v>
      </c>
      <c r="M6" s="1">
        <f>RANK(L6,L:L)</f>
        <v>8</v>
      </c>
    </row>
    <row r="7" spans="1:13" x14ac:dyDescent="0.2">
      <c r="A7" s="7"/>
      <c r="B7" s="7"/>
      <c r="C7" s="6" t="s">
        <v>11</v>
      </c>
      <c r="D7" s="6">
        <v>6.7</v>
      </c>
      <c r="E7" s="6">
        <v>6.7</v>
      </c>
      <c r="F7" s="6">
        <v>6.8</v>
      </c>
      <c r="G7" s="6">
        <f>SUM(D7:F7)</f>
        <v>20.2</v>
      </c>
      <c r="H7" s="6"/>
      <c r="I7" s="6">
        <f>G7+H7</f>
        <v>20.2</v>
      </c>
      <c r="J7" s="6"/>
      <c r="K7" s="6">
        <f t="shared" si="0"/>
        <v>20.2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 t="s">
        <v>26</v>
      </c>
      <c r="B9" s="7" t="s">
        <v>131</v>
      </c>
      <c r="C9" s="6" t="s">
        <v>10</v>
      </c>
      <c r="D9" s="6">
        <v>9</v>
      </c>
      <c r="E9" s="6">
        <v>9.1</v>
      </c>
      <c r="F9" s="6">
        <v>9.1999999999999993</v>
      </c>
      <c r="G9" s="6">
        <f>SUM(D9:F9)</f>
        <v>27.3</v>
      </c>
      <c r="H9" s="6"/>
      <c r="I9" s="6">
        <f>G9+H9</f>
        <v>27.3</v>
      </c>
      <c r="J9" s="6">
        <v>-0.9</v>
      </c>
      <c r="K9" s="6">
        <f t="shared" si="0"/>
        <v>28.2</v>
      </c>
      <c r="L9" s="6">
        <f>K9+K10</f>
        <v>48.599999999999994</v>
      </c>
      <c r="M9" s="1">
        <f>RANK(L9,L:L)</f>
        <v>9</v>
      </c>
    </row>
    <row r="10" spans="1:13" x14ac:dyDescent="0.2">
      <c r="A10" s="7"/>
      <c r="B10" s="7"/>
      <c r="C10" s="6" t="s">
        <v>11</v>
      </c>
      <c r="D10" s="6">
        <v>6.8</v>
      </c>
      <c r="E10" s="6">
        <v>6.8</v>
      </c>
      <c r="F10" s="6">
        <v>6.8</v>
      </c>
      <c r="G10" s="6">
        <f>SUM(D10:F10)</f>
        <v>20.399999999999999</v>
      </c>
      <c r="H10" s="6"/>
      <c r="I10" s="6">
        <f>G10+H10</f>
        <v>20.399999999999999</v>
      </c>
      <c r="J10" s="6">
        <v>0</v>
      </c>
      <c r="K10" s="6">
        <f t="shared" si="0"/>
        <v>20.399999999999999</v>
      </c>
      <c r="L10" s="6"/>
      <c r="M10" s="1"/>
    </row>
    <row r="11" spans="1:13" x14ac:dyDescent="0.2">
      <c r="K11" s="6"/>
    </row>
    <row r="12" spans="1:13" x14ac:dyDescent="0.2">
      <c r="A12" s="7" t="s">
        <v>26</v>
      </c>
      <c r="B12" s="7" t="s">
        <v>132</v>
      </c>
      <c r="C12" s="6" t="s">
        <v>10</v>
      </c>
      <c r="D12" s="6">
        <v>9.1999999999999993</v>
      </c>
      <c r="E12" s="6">
        <v>9.1999999999999993</v>
      </c>
      <c r="F12" s="6">
        <v>9.1999999999999993</v>
      </c>
      <c r="G12" s="6">
        <f>SUM(D12:F12)</f>
        <v>27.599999999999998</v>
      </c>
      <c r="H12" s="6"/>
      <c r="I12" s="6">
        <f>G12+H12</f>
        <v>27.599999999999998</v>
      </c>
      <c r="J12" s="6">
        <v>0</v>
      </c>
      <c r="K12" s="6">
        <f t="shared" si="0"/>
        <v>27.599999999999998</v>
      </c>
      <c r="L12" s="6">
        <f>K12+K13</f>
        <v>56.2</v>
      </c>
      <c r="M12" s="1">
        <f>RANK(L12,L:L)</f>
        <v>3</v>
      </c>
    </row>
    <row r="13" spans="1:13" x14ac:dyDescent="0.2">
      <c r="A13" s="7"/>
      <c r="B13" s="7"/>
      <c r="C13" s="6" t="s">
        <v>11</v>
      </c>
      <c r="D13" s="6">
        <v>9.5</v>
      </c>
      <c r="E13" s="6">
        <v>9.5</v>
      </c>
      <c r="F13" s="6">
        <v>9.6</v>
      </c>
      <c r="G13" s="6">
        <f>SUM(D13:F13)</f>
        <v>28.6</v>
      </c>
      <c r="H13" s="6"/>
      <c r="I13" s="6">
        <f>G13+H13</f>
        <v>28.6</v>
      </c>
      <c r="J13" s="6"/>
      <c r="K13" s="6">
        <f t="shared" si="0"/>
        <v>28.6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 t="s">
        <v>26</v>
      </c>
      <c r="B15" s="7" t="s">
        <v>133</v>
      </c>
      <c r="C15" s="6" t="s">
        <v>10</v>
      </c>
      <c r="D15" s="6">
        <v>9.5</v>
      </c>
      <c r="E15" s="6">
        <v>9.6</v>
      </c>
      <c r="F15" s="6">
        <v>9.5</v>
      </c>
      <c r="G15" s="6">
        <f>SUM(D15:F15)</f>
        <v>28.6</v>
      </c>
      <c r="H15" s="6"/>
      <c r="I15" s="6">
        <f>G15+H15</f>
        <v>28.6</v>
      </c>
      <c r="J15" s="6"/>
      <c r="K15" s="6">
        <f t="shared" si="0"/>
        <v>28.6</v>
      </c>
      <c r="L15" s="6">
        <f>K15+K16</f>
        <v>56.6</v>
      </c>
      <c r="M15" s="1">
        <f>RANK(L15,L:L)</f>
        <v>2</v>
      </c>
    </row>
    <row r="16" spans="1:13" x14ac:dyDescent="0.2">
      <c r="A16" s="7"/>
      <c r="B16" s="7"/>
      <c r="C16" s="6" t="s">
        <v>11</v>
      </c>
      <c r="D16" s="6">
        <v>9.3000000000000007</v>
      </c>
      <c r="E16" s="6">
        <v>9.3000000000000007</v>
      </c>
      <c r="F16" s="6">
        <v>9.4</v>
      </c>
      <c r="G16" s="6">
        <f>SUM(D16:F16)</f>
        <v>28</v>
      </c>
      <c r="H16" s="6"/>
      <c r="I16" s="6">
        <f>G16+H16</f>
        <v>28</v>
      </c>
      <c r="J16" s="6"/>
      <c r="K16" s="6">
        <f t="shared" si="0"/>
        <v>28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 t="s">
        <v>54</v>
      </c>
      <c r="B26" s="7" t="s">
        <v>134</v>
      </c>
      <c r="C26" s="6" t="s">
        <v>10</v>
      </c>
      <c r="D26" s="6">
        <v>9.5</v>
      </c>
      <c r="E26" s="6">
        <v>9.5</v>
      </c>
      <c r="F26" s="6">
        <v>9.5</v>
      </c>
      <c r="G26" s="6">
        <f>SUM(D26:F26)</f>
        <v>28.5</v>
      </c>
      <c r="H26" s="6"/>
      <c r="I26" s="6">
        <f>G26+H26</f>
        <v>28.5</v>
      </c>
      <c r="J26" s="6"/>
      <c r="K26" s="6">
        <f>SUM(I26-J26)</f>
        <v>28.5</v>
      </c>
      <c r="L26" s="6">
        <f>K26+K27</f>
        <v>56.2</v>
      </c>
      <c r="M26" s="1">
        <f>RANK(L26,L:L)</f>
        <v>3</v>
      </c>
    </row>
    <row r="27" spans="1:13" x14ac:dyDescent="0.2">
      <c r="C27" s="6" t="s">
        <v>11</v>
      </c>
      <c r="D27" s="6">
        <v>9.1999999999999993</v>
      </c>
      <c r="E27" s="6">
        <v>9.1999999999999993</v>
      </c>
      <c r="F27" s="6">
        <v>9.3000000000000007</v>
      </c>
      <c r="G27" s="6">
        <f>SUM(D27:F27)</f>
        <v>27.7</v>
      </c>
      <c r="H27" s="6"/>
      <c r="I27" s="6">
        <f>G27+H27</f>
        <v>27.7</v>
      </c>
      <c r="J27" s="6"/>
      <c r="K27" s="6">
        <f>SUM(I27-J27)</f>
        <v>27.7</v>
      </c>
      <c r="L27" s="6"/>
      <c r="M27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29" spans="1:13" x14ac:dyDescent="0.2">
      <c r="A29" s="4" t="s">
        <v>85</v>
      </c>
      <c r="B29" s="4" t="s">
        <v>135</v>
      </c>
      <c r="C29" s="6" t="s">
        <v>10</v>
      </c>
      <c r="D29" s="6">
        <v>9.3000000000000007</v>
      </c>
      <c r="E29" s="6">
        <v>9.4</v>
      </c>
      <c r="F29" s="6">
        <v>9.4</v>
      </c>
      <c r="G29" s="6">
        <f>SUM(D29:F29)</f>
        <v>28.1</v>
      </c>
      <c r="H29" s="6"/>
      <c r="I29" s="6">
        <f>G29+H29</f>
        <v>28.1</v>
      </c>
      <c r="J29" s="6">
        <v>-0.9</v>
      </c>
      <c r="K29" s="6">
        <f>SUM(I29-J29)</f>
        <v>29</v>
      </c>
      <c r="L29" s="6">
        <f>K29+K30</f>
        <v>49</v>
      </c>
      <c r="M29" s="1">
        <f>RANK(L29,L:L)</f>
        <v>7</v>
      </c>
    </row>
    <row r="30" spans="1:13" x14ac:dyDescent="0.2">
      <c r="C30" s="6" t="s">
        <v>11</v>
      </c>
      <c r="D30" s="6">
        <v>6.6</v>
      </c>
      <c r="E30" s="6">
        <v>6.7</v>
      </c>
      <c r="F30" s="6">
        <v>6.7</v>
      </c>
      <c r="G30" s="6">
        <f>SUM(D30:F30)</f>
        <v>20</v>
      </c>
      <c r="H30" s="6"/>
      <c r="I30" s="6">
        <f>G30+H30</f>
        <v>20</v>
      </c>
      <c r="J30" s="6"/>
      <c r="K30" s="6">
        <f>SUM(I30-J30)</f>
        <v>20</v>
      </c>
      <c r="L30" s="6"/>
      <c r="M30" s="1"/>
    </row>
    <row r="32" spans="1:13" x14ac:dyDescent="0.2">
      <c r="A32" s="4" t="s">
        <v>16</v>
      </c>
      <c r="B32" s="4" t="s">
        <v>136</v>
      </c>
      <c r="C32" s="6" t="s">
        <v>10</v>
      </c>
      <c r="D32" s="6">
        <v>9.3000000000000007</v>
      </c>
      <c r="E32" s="6">
        <v>9.4</v>
      </c>
      <c r="F32" s="6">
        <v>9.5</v>
      </c>
      <c r="G32" s="6">
        <f>SUM(D32:F32)</f>
        <v>28.200000000000003</v>
      </c>
      <c r="H32" s="6"/>
      <c r="I32" s="6">
        <f>G32+H32</f>
        <v>28.200000000000003</v>
      </c>
      <c r="J32" s="6">
        <v>-0.9</v>
      </c>
      <c r="K32" s="6">
        <f>SUM(I32-J32)</f>
        <v>29.1</v>
      </c>
      <c r="L32" s="6">
        <f>K32+K33</f>
        <v>49.5</v>
      </c>
      <c r="M32" s="1">
        <f>RANK(L32,L:L)</f>
        <v>6</v>
      </c>
    </row>
    <row r="33" spans="1:13" x14ac:dyDescent="0.2">
      <c r="C33" s="6" t="s">
        <v>11</v>
      </c>
      <c r="D33" s="6">
        <v>6.8</v>
      </c>
      <c r="E33" s="6">
        <v>6.8</v>
      </c>
      <c r="F33" s="6">
        <v>6.8</v>
      </c>
      <c r="G33" s="6">
        <f>SUM(D33:F33)</f>
        <v>20.399999999999999</v>
      </c>
      <c r="H33" s="6"/>
      <c r="I33" s="6">
        <f>G33+H33</f>
        <v>20.399999999999999</v>
      </c>
      <c r="J33" s="6"/>
      <c r="K33" s="6">
        <f>SUM(I33-J33)</f>
        <v>20.399999999999999</v>
      </c>
      <c r="L33" s="6"/>
      <c r="M33" s="1"/>
    </row>
    <row r="35" spans="1:13" x14ac:dyDescent="0.2">
      <c r="A35" s="4" t="s">
        <v>34</v>
      </c>
      <c r="B35" s="4" t="s">
        <v>137</v>
      </c>
      <c r="C35" s="6" t="s">
        <v>10</v>
      </c>
      <c r="D35" s="6">
        <v>9.5</v>
      </c>
      <c r="E35" s="6">
        <v>9.4</v>
      </c>
      <c r="F35" s="6">
        <v>9.6</v>
      </c>
      <c r="G35" s="6">
        <f>SUM(D35:F35)</f>
        <v>28.5</v>
      </c>
      <c r="H35" s="6"/>
      <c r="I35" s="6">
        <f>G35+H35</f>
        <v>28.5</v>
      </c>
      <c r="J35" s="6"/>
      <c r="K35" s="6">
        <f>SUM(I35-J35)</f>
        <v>28.5</v>
      </c>
      <c r="L35" s="6">
        <f>K35+K36</f>
        <v>57.2</v>
      </c>
      <c r="M35" s="1">
        <f>RANK(L35,L:L)</f>
        <v>1</v>
      </c>
    </row>
    <row r="36" spans="1:13" x14ac:dyDescent="0.2">
      <c r="C36" s="6" t="s">
        <v>11</v>
      </c>
      <c r="D36" s="6">
        <v>9.6</v>
      </c>
      <c r="E36" s="6">
        <v>9.5</v>
      </c>
      <c r="F36" s="6">
        <v>9.6</v>
      </c>
      <c r="G36" s="6">
        <f>SUM(D36:F36)</f>
        <v>28.700000000000003</v>
      </c>
      <c r="H36" s="6"/>
      <c r="I36" s="6">
        <f>G36+H36</f>
        <v>28.700000000000003</v>
      </c>
      <c r="J36" s="6"/>
      <c r="K36" s="6">
        <f>SUM(I36-J36)</f>
        <v>28.700000000000003</v>
      </c>
      <c r="L36" s="6"/>
      <c r="M36" s="1"/>
    </row>
  </sheetData>
  <sheetCalcPr fullCalcOnLoad="1"/>
  <phoneticPr fontId="3" type="noConversion"/>
  <pageMargins left="0.75" right="0.75" top="1" bottom="1" header="0.5" footer="0.5"/>
  <pageSetup scale="88" orientation="landscape" horizontalDpi="4294967293" r:id="rId1"/>
  <headerFooter alignWithMargins="0">
    <oddHeader>&amp;C&amp;"Arial,Bold"DOUBLE MINI
Level 6 Girls 13-14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Normal="100" workbookViewId="0">
      <selection activeCell="L32" sqref="L32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54</v>
      </c>
      <c r="B3" s="7" t="s">
        <v>138</v>
      </c>
      <c r="C3" s="6" t="s">
        <v>10</v>
      </c>
      <c r="D3" s="6">
        <v>9.5</v>
      </c>
      <c r="E3" s="6">
        <v>9.5</v>
      </c>
      <c r="F3" s="6">
        <v>9.6</v>
      </c>
      <c r="G3" s="6">
        <f>SUM(D3:F3)</f>
        <v>28.6</v>
      </c>
      <c r="H3" s="6"/>
      <c r="I3" s="6">
        <f>G3+H3</f>
        <v>28.6</v>
      </c>
      <c r="J3" s="8">
        <v>0</v>
      </c>
      <c r="K3" s="6">
        <f>SUM(I3-J3)</f>
        <v>28.6</v>
      </c>
      <c r="L3" s="6">
        <f>K3+K4</f>
        <v>56.2</v>
      </c>
      <c r="M3" s="1">
        <f>RANK(L3,L:L)</f>
        <v>3</v>
      </c>
    </row>
    <row r="4" spans="1:13" x14ac:dyDescent="0.2">
      <c r="A4" s="7"/>
      <c r="B4" s="7"/>
      <c r="C4" s="6" t="s">
        <v>11</v>
      </c>
      <c r="D4" s="6">
        <v>9.1</v>
      </c>
      <c r="E4" s="6">
        <v>9.1999999999999993</v>
      </c>
      <c r="F4" s="6">
        <v>9.3000000000000007</v>
      </c>
      <c r="G4" s="6">
        <f>SUM(D4:F4)</f>
        <v>27.599999999999998</v>
      </c>
      <c r="H4" s="6"/>
      <c r="I4" s="6">
        <f>G4+H4</f>
        <v>27.599999999999998</v>
      </c>
      <c r="J4" s="6">
        <v>0</v>
      </c>
      <c r="K4" s="6">
        <f t="shared" ref="K4:K16" si="0">SUM(I4-J4)</f>
        <v>27.599999999999998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54</v>
      </c>
      <c r="B6" s="7" t="s">
        <v>139</v>
      </c>
      <c r="C6" s="6" t="s">
        <v>10</v>
      </c>
      <c r="D6" s="6">
        <v>9.3000000000000007</v>
      </c>
      <c r="E6" s="6">
        <v>9.4</v>
      </c>
      <c r="F6" s="6">
        <v>9.5</v>
      </c>
      <c r="G6" s="6">
        <f>SUM(D6:F6)</f>
        <v>28.200000000000003</v>
      </c>
      <c r="H6" s="6"/>
      <c r="I6" s="6">
        <f>G6+H6</f>
        <v>28.200000000000003</v>
      </c>
      <c r="J6" s="6"/>
      <c r="K6" s="6">
        <f t="shared" si="0"/>
        <v>28.200000000000003</v>
      </c>
      <c r="L6" s="6">
        <f>K6+K7</f>
        <v>55.7</v>
      </c>
      <c r="M6" s="1">
        <v>5</v>
      </c>
    </row>
    <row r="7" spans="1:13" x14ac:dyDescent="0.2">
      <c r="A7" s="7"/>
      <c r="B7" s="7"/>
      <c r="C7" s="6" t="s">
        <v>11</v>
      </c>
      <c r="D7" s="6">
        <v>9.1999999999999993</v>
      </c>
      <c r="E7" s="6">
        <v>9.1</v>
      </c>
      <c r="F7" s="6">
        <v>9.1999999999999993</v>
      </c>
      <c r="G7" s="6">
        <f>SUM(D7:F7)</f>
        <v>27.499999999999996</v>
      </c>
      <c r="H7" s="6"/>
      <c r="I7" s="6">
        <f>G7+H7</f>
        <v>27.499999999999996</v>
      </c>
      <c r="J7" s="6"/>
      <c r="K7" s="6">
        <f t="shared" si="0"/>
        <v>27.499999999999996</v>
      </c>
      <c r="L7" s="6" t="s">
        <v>191</v>
      </c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 t="s">
        <v>24</v>
      </c>
      <c r="B9" s="7" t="s">
        <v>140</v>
      </c>
      <c r="C9" s="6" t="s">
        <v>10</v>
      </c>
      <c r="D9" s="6">
        <v>9.3000000000000007</v>
      </c>
      <c r="E9" s="6">
        <v>9.1999999999999993</v>
      </c>
      <c r="F9" s="6">
        <v>9.4</v>
      </c>
      <c r="G9" s="6">
        <f>SUM(D9:F9)</f>
        <v>27.9</v>
      </c>
      <c r="H9" s="6"/>
      <c r="I9" s="6">
        <f>G9+H9</f>
        <v>27.9</v>
      </c>
      <c r="J9" s="6"/>
      <c r="K9" s="6">
        <f t="shared" si="0"/>
        <v>27.9</v>
      </c>
      <c r="L9" s="6">
        <f>K9+K10</f>
        <v>55.7</v>
      </c>
      <c r="M9" s="1">
        <f>RANK(L9,L:L)</f>
        <v>4</v>
      </c>
    </row>
    <row r="10" spans="1:13" x14ac:dyDescent="0.2">
      <c r="A10" s="7"/>
      <c r="B10" s="7"/>
      <c r="C10" s="6" t="s">
        <v>11</v>
      </c>
      <c r="D10" s="6">
        <v>9.3000000000000007</v>
      </c>
      <c r="E10" s="6">
        <v>9.1999999999999993</v>
      </c>
      <c r="F10" s="6">
        <v>9.3000000000000007</v>
      </c>
      <c r="G10" s="6">
        <f>SUM(D10:F10)</f>
        <v>27.8</v>
      </c>
      <c r="H10" s="6"/>
      <c r="I10" s="6">
        <f>G10+H10</f>
        <v>27.8</v>
      </c>
      <c r="J10" s="6">
        <v>0</v>
      </c>
      <c r="K10" s="6">
        <f t="shared" si="0"/>
        <v>27.8</v>
      </c>
      <c r="L10" s="6"/>
      <c r="M10" s="1"/>
    </row>
    <row r="11" spans="1:13" x14ac:dyDescent="0.2">
      <c r="K11" s="6"/>
    </row>
    <row r="12" spans="1:13" x14ac:dyDescent="0.2">
      <c r="A12" s="7" t="s">
        <v>15</v>
      </c>
      <c r="B12" s="7" t="s">
        <v>141</v>
      </c>
      <c r="C12" s="6" t="s">
        <v>10</v>
      </c>
      <c r="D12" s="6">
        <v>9.6999999999999993</v>
      </c>
      <c r="E12" s="6">
        <v>9.6999999999999993</v>
      </c>
      <c r="F12" s="6">
        <v>9.6</v>
      </c>
      <c r="G12" s="6">
        <f>SUM(D12:F12)</f>
        <v>29</v>
      </c>
      <c r="H12" s="6"/>
      <c r="I12" s="6">
        <f>G12+H12</f>
        <v>29</v>
      </c>
      <c r="J12" s="6">
        <v>0</v>
      </c>
      <c r="K12" s="6">
        <f t="shared" si="0"/>
        <v>29</v>
      </c>
      <c r="L12" s="6">
        <f>K12+K13</f>
        <v>57</v>
      </c>
      <c r="M12" s="1">
        <f>RANK(L12,L:L)</f>
        <v>2</v>
      </c>
    </row>
    <row r="13" spans="1:13" x14ac:dyDescent="0.2">
      <c r="A13" s="7"/>
      <c r="B13" s="7"/>
      <c r="C13" s="6" t="s">
        <v>11</v>
      </c>
      <c r="D13" s="6">
        <v>9.4</v>
      </c>
      <c r="E13" s="6">
        <v>9.3000000000000007</v>
      </c>
      <c r="F13" s="6">
        <v>9.3000000000000007</v>
      </c>
      <c r="G13" s="6">
        <f>SUM(D13:F13)</f>
        <v>28.000000000000004</v>
      </c>
      <c r="H13" s="6"/>
      <c r="I13" s="6">
        <f>G13+H13</f>
        <v>28.000000000000004</v>
      </c>
      <c r="J13" s="6"/>
      <c r="K13" s="6">
        <f t="shared" si="0"/>
        <v>28.000000000000004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 t="s">
        <v>26</v>
      </c>
      <c r="B15" s="7" t="s">
        <v>142</v>
      </c>
      <c r="C15" s="6" t="s">
        <v>10</v>
      </c>
      <c r="D15" s="6">
        <v>9.6</v>
      </c>
      <c r="E15" s="6">
        <v>9.6</v>
      </c>
      <c r="F15" s="6">
        <v>9.6999999999999993</v>
      </c>
      <c r="G15" s="6">
        <f>SUM(D15:F15)</f>
        <v>28.9</v>
      </c>
      <c r="H15" s="6"/>
      <c r="I15" s="6">
        <f>G15+H15</f>
        <v>28.9</v>
      </c>
      <c r="J15" s="6"/>
      <c r="K15" s="6">
        <f t="shared" si="0"/>
        <v>28.9</v>
      </c>
      <c r="L15" s="6">
        <f>K15+K16</f>
        <v>57.8</v>
      </c>
      <c r="M15" s="1">
        <f>RANK(L15,L:L)</f>
        <v>1</v>
      </c>
    </row>
    <row r="16" spans="1:13" x14ac:dyDescent="0.2">
      <c r="A16" s="7"/>
      <c r="B16" s="7"/>
      <c r="C16" s="6" t="s">
        <v>11</v>
      </c>
      <c r="D16" s="6">
        <v>9.6</v>
      </c>
      <c r="E16" s="6">
        <v>9.6999999999999993</v>
      </c>
      <c r="F16" s="6">
        <v>9.6</v>
      </c>
      <c r="G16" s="6">
        <f>SUM(D16:F16)</f>
        <v>28.9</v>
      </c>
      <c r="H16" s="6"/>
      <c r="I16" s="6">
        <f>G16+H16</f>
        <v>28.9</v>
      </c>
      <c r="J16" s="6"/>
      <c r="K16" s="6">
        <f t="shared" si="0"/>
        <v>28.9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 t="s">
        <v>26</v>
      </c>
      <c r="B26" s="7" t="s">
        <v>143</v>
      </c>
      <c r="C26" s="6" t="s">
        <v>10</v>
      </c>
      <c r="D26" s="6">
        <v>9.6</v>
      </c>
      <c r="E26" s="6">
        <v>9.6</v>
      </c>
      <c r="F26" s="6">
        <v>9.6</v>
      </c>
      <c r="G26" s="6">
        <f>SUM(D26:F26)</f>
        <v>28.799999999999997</v>
      </c>
      <c r="H26" s="6"/>
      <c r="I26" s="6">
        <f>G26+H26</f>
        <v>28.799999999999997</v>
      </c>
      <c r="J26" s="6"/>
      <c r="K26" s="6">
        <f>SUM(I26-J26)</f>
        <v>28.799999999999997</v>
      </c>
      <c r="L26" s="6">
        <f>K26+K27</f>
        <v>49.099999999999994</v>
      </c>
      <c r="M26" s="1">
        <f>RANK(L26,L:L)</f>
        <v>6</v>
      </c>
    </row>
    <row r="27" spans="1:13" x14ac:dyDescent="0.2">
      <c r="C27" s="6" t="s">
        <v>11</v>
      </c>
      <c r="D27" s="6">
        <v>6.8</v>
      </c>
      <c r="E27" s="6">
        <v>6.7</v>
      </c>
      <c r="F27" s="6">
        <v>6.8</v>
      </c>
      <c r="G27" s="6">
        <f>SUM(D27:F27)</f>
        <v>20.3</v>
      </c>
      <c r="H27" s="6"/>
      <c r="I27" s="6">
        <f>G27+H27</f>
        <v>20.3</v>
      </c>
      <c r="J27" s="6"/>
      <c r="K27" s="6">
        <f>SUM(I27-J27)</f>
        <v>20.3</v>
      </c>
      <c r="L27" s="6"/>
      <c r="M27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ageMargins left="0.75" right="0.75" top="1" bottom="1" header="0.5" footer="0.5"/>
  <pageSetup scale="88" orientation="landscape" horizontalDpi="4294967293" verticalDpi="300" r:id="rId1"/>
  <headerFooter alignWithMargins="0">
    <oddHeader>&amp;CDOUBLE MINI
Level 6 Girls 11 yr old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Normal="100" workbookViewId="0">
      <selection activeCell="G5" sqref="G5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24</v>
      </c>
      <c r="B3" s="7" t="s">
        <v>144</v>
      </c>
      <c r="C3" s="6" t="s">
        <v>10</v>
      </c>
      <c r="D3" s="6">
        <v>9.6</v>
      </c>
      <c r="E3" s="6">
        <v>9.5</v>
      </c>
      <c r="F3" s="6">
        <v>9.6</v>
      </c>
      <c r="G3" s="6">
        <f>SUM(D3:F3)</f>
        <v>28.700000000000003</v>
      </c>
      <c r="H3" s="6"/>
      <c r="I3" s="6">
        <f>G3+H3</f>
        <v>28.700000000000003</v>
      </c>
      <c r="J3" s="8">
        <v>0</v>
      </c>
      <c r="K3" s="6">
        <f>SUM(I3-J3)</f>
        <v>28.700000000000003</v>
      </c>
      <c r="L3" s="6">
        <f>K3+K4</f>
        <v>57.2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9.5</v>
      </c>
      <c r="E4" s="6">
        <v>9.6</v>
      </c>
      <c r="F4" s="6">
        <v>9.4</v>
      </c>
      <c r="G4" s="6">
        <f>SUM(D4:F4)</f>
        <v>28.5</v>
      </c>
      <c r="H4" s="6"/>
      <c r="I4" s="6">
        <f>G4+H4</f>
        <v>28.5</v>
      </c>
      <c r="J4" s="6">
        <v>0</v>
      </c>
      <c r="K4" s="6">
        <f t="shared" ref="K4:K16" si="0">SUM(I4-J4)</f>
        <v>28.5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x14ac:dyDescent="0.2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ageMargins left="0.75" right="0.75" top="1" bottom="1" header="0.5" footer="0.5"/>
  <pageSetup scale="88" orientation="landscape" horizontalDpi="4294967293" verticalDpi="300" r:id="rId1"/>
  <headerFooter alignWithMargins="0">
    <oddHeader>&amp;CDOUBLE MINI
Level 7 Girls 8 under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Normal="100" workbookViewId="0">
      <selection activeCell="B10" sqref="B10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26</v>
      </c>
      <c r="B3" s="7" t="s">
        <v>145</v>
      </c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/>
      <c r="I3" s="6">
        <f>G3+H3</f>
        <v>0</v>
      </c>
      <c r="J3" s="8">
        <v>0</v>
      </c>
      <c r="K3" s="6">
        <f>SUM(I3-J3)</f>
        <v>0</v>
      </c>
      <c r="L3" s="6">
        <f>K3+K4</f>
        <v>0</v>
      </c>
      <c r="M3" s="1">
        <f>RANK(L3,L:L)</f>
        <v>1</v>
      </c>
    </row>
    <row r="4" spans="1:13" x14ac:dyDescent="0.2">
      <c r="A4" s="7"/>
      <c r="B4" s="7" t="s">
        <v>190</v>
      </c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t="shared" ref="K4:K16" si="0">SUM(I4-J4)</f>
        <v>0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54</v>
      </c>
      <c r="B6" s="7" t="s">
        <v>146</v>
      </c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1</v>
      </c>
    </row>
    <row r="7" spans="1:13" x14ac:dyDescent="0.2">
      <c r="A7" s="7"/>
      <c r="B7" s="7" t="s">
        <v>190</v>
      </c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1</v>
      </c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1</v>
      </c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1</v>
      </c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ageMargins left="0.75" right="0.75" top="1" bottom="1" header="0.5" footer="0.5"/>
  <pageSetup scale="88" orientation="landscape" horizontalDpi="4294967293" verticalDpi="300" r:id="rId1"/>
  <headerFooter alignWithMargins="0">
    <oddHeader>&amp;CDOUBLE MINI
Level 7 Girls 15 &amp; over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view="pageLayout" zoomScaleNormal="100" workbookViewId="0">
      <selection activeCell="H29" sqref="H29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16</v>
      </c>
      <c r="B3" s="7" t="s">
        <v>147</v>
      </c>
      <c r="C3" s="6" t="s">
        <v>10</v>
      </c>
      <c r="D3" s="6">
        <v>9.5</v>
      </c>
      <c r="E3" s="6">
        <v>9.5</v>
      </c>
      <c r="F3" s="6">
        <v>9.6</v>
      </c>
      <c r="G3" s="6">
        <f>SUM(D3:F3)</f>
        <v>28.6</v>
      </c>
      <c r="H3" s="6"/>
      <c r="I3" s="6">
        <f>G3+H3</f>
        <v>28.6</v>
      </c>
      <c r="J3" s="8">
        <v>0</v>
      </c>
      <c r="K3" s="6">
        <f>SUM(I3-J3)</f>
        <v>28.6</v>
      </c>
      <c r="L3" s="6">
        <f>K3+K4</f>
        <v>56.400000000000006</v>
      </c>
      <c r="M3" s="1">
        <f>RANK(L3,L:L)</f>
        <v>3</v>
      </c>
    </row>
    <row r="4" spans="1:13" x14ac:dyDescent="0.2">
      <c r="A4" s="7"/>
      <c r="B4" s="7"/>
      <c r="C4" s="6" t="s">
        <v>11</v>
      </c>
      <c r="D4" s="6">
        <v>9.1999999999999993</v>
      </c>
      <c r="E4" s="6">
        <v>9.3000000000000007</v>
      </c>
      <c r="F4" s="6">
        <v>9.3000000000000007</v>
      </c>
      <c r="G4" s="6">
        <f>SUM(D4:F4)</f>
        <v>27.8</v>
      </c>
      <c r="H4" s="6"/>
      <c r="I4" s="6">
        <f>G4+H4</f>
        <v>27.8</v>
      </c>
      <c r="J4" s="6">
        <v>0</v>
      </c>
      <c r="K4" s="6">
        <f t="shared" ref="K4:K16" si="0">SUM(I4-J4)</f>
        <v>27.8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26</v>
      </c>
      <c r="B6" s="7" t="s">
        <v>148</v>
      </c>
      <c r="C6" s="6" t="s">
        <v>10</v>
      </c>
      <c r="D6" s="6">
        <v>9.3000000000000007</v>
      </c>
      <c r="E6" s="6">
        <v>9.1999999999999993</v>
      </c>
      <c r="F6" s="6">
        <v>9.4</v>
      </c>
      <c r="G6" s="6">
        <f>SUM(D6:F6)</f>
        <v>27.9</v>
      </c>
      <c r="H6" s="6"/>
      <c r="I6" s="6">
        <f>G6+H6</f>
        <v>27.9</v>
      </c>
      <c r="J6" s="6"/>
      <c r="K6" s="6">
        <f t="shared" si="0"/>
        <v>27.9</v>
      </c>
      <c r="L6" s="6">
        <f>K6+K7</f>
        <v>55.3</v>
      </c>
      <c r="M6" s="1">
        <f>RANK(L6,L:L)</f>
        <v>5</v>
      </c>
    </row>
    <row r="7" spans="1:13" x14ac:dyDescent="0.2">
      <c r="A7" s="7"/>
      <c r="B7" s="7"/>
      <c r="C7" s="6" t="s">
        <v>11</v>
      </c>
      <c r="D7" s="6">
        <v>9.1</v>
      </c>
      <c r="E7" s="6">
        <v>9.1</v>
      </c>
      <c r="F7" s="6">
        <v>9.1999999999999993</v>
      </c>
      <c r="G7" s="6">
        <f>SUM(D7:F7)</f>
        <v>27.4</v>
      </c>
      <c r="H7" s="6"/>
      <c r="I7" s="6">
        <f>G7+H7</f>
        <v>27.4</v>
      </c>
      <c r="J7" s="6"/>
      <c r="K7" s="6">
        <f t="shared" si="0"/>
        <v>27.4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 t="s">
        <v>26</v>
      </c>
      <c r="B9" s="7" t="s">
        <v>149</v>
      </c>
      <c r="C9" s="6" t="s">
        <v>10</v>
      </c>
      <c r="D9" s="6">
        <v>9.6</v>
      </c>
      <c r="E9" s="6">
        <v>9.6</v>
      </c>
      <c r="F9" s="6">
        <v>9.6</v>
      </c>
      <c r="G9" s="6">
        <f>SUM(D9:F9)</f>
        <v>28.799999999999997</v>
      </c>
      <c r="H9" s="6"/>
      <c r="I9" s="6">
        <f>G9+H9</f>
        <v>28.799999999999997</v>
      </c>
      <c r="J9" s="6"/>
      <c r="K9" s="6">
        <f t="shared" si="0"/>
        <v>28.799999999999997</v>
      </c>
      <c r="L9" s="6">
        <f>K9+K10</f>
        <v>57.8</v>
      </c>
      <c r="M9" s="1">
        <f>RANK(L9,L:L)</f>
        <v>1</v>
      </c>
    </row>
    <row r="10" spans="1:13" x14ac:dyDescent="0.2">
      <c r="A10" s="7"/>
      <c r="B10" s="7"/>
      <c r="C10" s="6" t="s">
        <v>11</v>
      </c>
      <c r="D10" s="6">
        <v>9.6</v>
      </c>
      <c r="E10" s="6">
        <v>9.6999999999999993</v>
      </c>
      <c r="F10" s="6">
        <v>9.6999999999999993</v>
      </c>
      <c r="G10" s="6">
        <f>SUM(D10:F10)</f>
        <v>28.999999999999996</v>
      </c>
      <c r="H10" s="6"/>
      <c r="I10" s="6">
        <f>G10+H10</f>
        <v>28.999999999999996</v>
      </c>
      <c r="J10" s="6">
        <v>0</v>
      </c>
      <c r="K10" s="6">
        <f t="shared" si="0"/>
        <v>28.999999999999996</v>
      </c>
      <c r="L10" s="6"/>
      <c r="M10" s="1"/>
    </row>
    <row r="11" spans="1:13" x14ac:dyDescent="0.2">
      <c r="K11" s="6"/>
    </row>
    <row r="12" spans="1:13" x14ac:dyDescent="0.2">
      <c r="A12" s="7" t="s">
        <v>24</v>
      </c>
      <c r="B12" s="7" t="s">
        <v>150</v>
      </c>
      <c r="C12" s="6" t="s">
        <v>10</v>
      </c>
      <c r="D12" s="6">
        <v>9.3000000000000007</v>
      </c>
      <c r="E12" s="6">
        <v>9.1</v>
      </c>
      <c r="F12" s="6">
        <v>9.1999999999999993</v>
      </c>
      <c r="G12" s="6">
        <f>SUM(D12:F12)</f>
        <v>27.599999999999998</v>
      </c>
      <c r="H12" s="6"/>
      <c r="I12" s="6">
        <f>G12+H12</f>
        <v>27.599999999999998</v>
      </c>
      <c r="J12" s="6">
        <v>0</v>
      </c>
      <c r="K12" s="6">
        <f t="shared" si="0"/>
        <v>27.599999999999998</v>
      </c>
      <c r="L12" s="6">
        <f>K12+K13</f>
        <v>55.599999999999994</v>
      </c>
      <c r="M12" s="1">
        <f>RANK(L12,L:L)</f>
        <v>4</v>
      </c>
    </row>
    <row r="13" spans="1:13" x14ac:dyDescent="0.2">
      <c r="A13" s="7"/>
      <c r="B13" s="7"/>
      <c r="C13" s="6" t="s">
        <v>11</v>
      </c>
      <c r="D13" s="6">
        <v>9</v>
      </c>
      <c r="E13" s="6">
        <v>9</v>
      </c>
      <c r="F13" s="6">
        <v>9.1</v>
      </c>
      <c r="G13" s="6">
        <f>SUM(D13:F13)</f>
        <v>27.1</v>
      </c>
      <c r="H13" s="6"/>
      <c r="I13" s="6">
        <f>G13+H13</f>
        <v>27.1</v>
      </c>
      <c r="J13" s="6">
        <v>-0.9</v>
      </c>
      <c r="K13" s="6">
        <f t="shared" si="0"/>
        <v>28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 t="s">
        <v>54</v>
      </c>
      <c r="B15" s="7" t="s">
        <v>151</v>
      </c>
      <c r="C15" s="6" t="s">
        <v>10</v>
      </c>
      <c r="D15" s="6">
        <v>8.9</v>
      </c>
      <c r="E15" s="6">
        <v>8.9</v>
      </c>
      <c r="F15" s="6">
        <v>8.9</v>
      </c>
      <c r="G15" s="6">
        <f>SUM(D15:F15)</f>
        <v>26.700000000000003</v>
      </c>
      <c r="H15" s="6"/>
      <c r="I15" s="6">
        <f>G15+H15</f>
        <v>26.700000000000003</v>
      </c>
      <c r="J15" s="6"/>
      <c r="K15" s="6">
        <f t="shared" si="0"/>
        <v>26.700000000000003</v>
      </c>
      <c r="L15" s="6">
        <f>K15+K16</f>
        <v>54.5</v>
      </c>
      <c r="M15" s="1">
        <f>RANK(L15,L:L)</f>
        <v>6</v>
      </c>
    </row>
    <row r="16" spans="1:13" x14ac:dyDescent="0.2">
      <c r="A16" s="7"/>
      <c r="B16" s="7"/>
      <c r="C16" s="6" t="s">
        <v>11</v>
      </c>
      <c r="D16" s="6">
        <v>9.3000000000000007</v>
      </c>
      <c r="E16" s="6">
        <v>9.3000000000000007</v>
      </c>
      <c r="F16" s="6">
        <v>9.1999999999999993</v>
      </c>
      <c r="G16" s="6">
        <f>SUM(D16:F16)</f>
        <v>27.8</v>
      </c>
      <c r="H16" s="6"/>
      <c r="I16" s="6">
        <f>G16+H16</f>
        <v>27.8</v>
      </c>
      <c r="J16" s="6"/>
      <c r="K16" s="6">
        <f t="shared" si="0"/>
        <v>27.8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 t="s">
        <v>54</v>
      </c>
      <c r="B26" s="7" t="s">
        <v>152</v>
      </c>
      <c r="C26" s="6" t="s">
        <v>10</v>
      </c>
      <c r="D26" s="6">
        <v>9.3000000000000007</v>
      </c>
      <c r="E26" s="6">
        <v>9.1999999999999993</v>
      </c>
      <c r="F26" s="6">
        <v>9.3000000000000007</v>
      </c>
      <c r="G26" s="6">
        <f>SUM(D26:F26)</f>
        <v>27.8</v>
      </c>
      <c r="H26" s="6"/>
      <c r="I26" s="6">
        <f>G26+H26</f>
        <v>27.8</v>
      </c>
      <c r="J26" s="6"/>
      <c r="K26" s="6">
        <f>SUM(I26-J26)</f>
        <v>27.8</v>
      </c>
      <c r="L26" s="6">
        <f>K26+K27</f>
        <v>56.599999999999994</v>
      </c>
      <c r="M26" s="1">
        <f>RANK(L26,L:L)</f>
        <v>2</v>
      </c>
    </row>
    <row r="27" spans="1:13" x14ac:dyDescent="0.2">
      <c r="C27" s="6" t="s">
        <v>11</v>
      </c>
      <c r="D27" s="6">
        <v>9.3000000000000007</v>
      </c>
      <c r="E27" s="6">
        <v>9.1999999999999993</v>
      </c>
      <c r="F27" s="6">
        <v>9.4</v>
      </c>
      <c r="G27" s="6">
        <f>SUM(D27:F27)</f>
        <v>27.9</v>
      </c>
      <c r="H27" s="6"/>
      <c r="I27" s="6">
        <f>G27+H27</f>
        <v>27.9</v>
      </c>
      <c r="J27" s="6">
        <v>-0.9</v>
      </c>
      <c r="K27" s="6">
        <f>SUM(I27-J27)</f>
        <v>28.799999999999997</v>
      </c>
      <c r="L27" s="6"/>
      <c r="M27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honeticPr fontId="3" type="noConversion"/>
  <printOptions horizontalCentered="1"/>
  <pageMargins left="0.75" right="0.75" top="1" bottom="2" header="0.5" footer="0.5"/>
  <pageSetup scale="88" orientation="landscape" horizontalDpi="4294967293" r:id="rId1"/>
  <headerFooter alignWithMargins="0">
    <oddHeader>&amp;C&amp;"Arial,Bold"&amp;12DOUBLE MINI
Level 7 Girls 11-12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E42" sqref="E42"/>
    </sheetView>
  </sheetViews>
  <sheetFormatPr defaultRowHeight="12.75" x14ac:dyDescent="0.2"/>
  <cols>
    <col min="1" max="1" width="8.7109375" style="4" bestFit="1" customWidth="1"/>
    <col min="2" max="2" width="17.85546875" style="4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24</v>
      </c>
      <c r="B3" s="7" t="s">
        <v>183</v>
      </c>
      <c r="C3" s="6" t="s">
        <v>10</v>
      </c>
      <c r="D3" s="6">
        <v>8.9</v>
      </c>
      <c r="E3" s="6">
        <v>9</v>
      </c>
      <c r="F3" s="6">
        <v>9</v>
      </c>
      <c r="G3" s="6">
        <f>SUM(D3:F3)</f>
        <v>26.9</v>
      </c>
      <c r="H3" s="6"/>
      <c r="I3" s="6">
        <f>G3+H3</f>
        <v>26.9</v>
      </c>
      <c r="J3" s="8">
        <v>0</v>
      </c>
      <c r="K3" s="6">
        <f>SUM(I3-J3)</f>
        <v>26.9</v>
      </c>
      <c r="L3" s="6">
        <f>K3+K4</f>
        <v>26.9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t="shared" ref="K4:K16" si="0">SUM(I4-J4)</f>
        <v>0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/>
    </row>
    <row r="7" spans="1:13" x14ac:dyDescent="0.2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/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/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/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35" spans="5:5" x14ac:dyDescent="0.2">
      <c r="E35" s="4" t="s">
        <v>184</v>
      </c>
    </row>
  </sheetData>
  <sheetCalcPr fullCalcOnLoad="1"/>
  <pageMargins left="0" right="0" top="0.75" bottom="0" header="0.3" footer="0"/>
  <pageSetup scale="97" fitToHeight="0" orientation="landscape" horizontalDpi="4294967293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Normal="100" workbookViewId="0">
      <selection activeCell="F9" sqref="F9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15</v>
      </c>
      <c r="B3" s="7" t="s">
        <v>153</v>
      </c>
      <c r="C3" s="6" t="s">
        <v>10</v>
      </c>
      <c r="D3" s="6">
        <v>6.7</v>
      </c>
      <c r="E3" s="6">
        <v>6.5</v>
      </c>
      <c r="F3" s="6">
        <v>6.6</v>
      </c>
      <c r="G3" s="6">
        <f>SUM(D3:F3)</f>
        <v>19.799999999999997</v>
      </c>
      <c r="H3" s="6"/>
      <c r="I3" s="6">
        <f>G3+H3</f>
        <v>19.799999999999997</v>
      </c>
      <c r="J3" s="8">
        <v>0</v>
      </c>
      <c r="K3" s="6">
        <f>SUM(I3-J3)</f>
        <v>19.799999999999997</v>
      </c>
      <c r="L3" s="6">
        <f>K3+K4</f>
        <v>40</v>
      </c>
      <c r="M3" s="1">
        <f>RANK(L3,L:L)</f>
        <v>2</v>
      </c>
    </row>
    <row r="4" spans="1:13" x14ac:dyDescent="0.2">
      <c r="A4" s="7"/>
      <c r="B4" s="7"/>
      <c r="C4" s="6" t="s">
        <v>11</v>
      </c>
      <c r="D4" s="6">
        <v>6.8</v>
      </c>
      <c r="E4" s="6">
        <v>6.7</v>
      </c>
      <c r="F4" s="6">
        <v>6.7</v>
      </c>
      <c r="G4" s="6">
        <f>SUM(D4:F4)</f>
        <v>20.2</v>
      </c>
      <c r="H4" s="6"/>
      <c r="I4" s="6">
        <f>G4+H4</f>
        <v>20.2</v>
      </c>
      <c r="J4" s="6">
        <v>0</v>
      </c>
      <c r="K4" s="6">
        <f t="shared" ref="K4:K16" si="0">SUM(I4-J4)</f>
        <v>20.2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26</v>
      </c>
      <c r="B6" s="7" t="s">
        <v>154</v>
      </c>
      <c r="C6" s="6" t="s">
        <v>10</v>
      </c>
      <c r="D6" s="6">
        <v>9.4</v>
      </c>
      <c r="E6" s="6">
        <v>9.3000000000000007</v>
      </c>
      <c r="F6" s="6">
        <v>9.4</v>
      </c>
      <c r="G6" s="6">
        <f>SUM(D6:F6)</f>
        <v>28.1</v>
      </c>
      <c r="H6" s="6"/>
      <c r="I6" s="6">
        <f>G6+H6</f>
        <v>28.1</v>
      </c>
      <c r="J6" s="6"/>
      <c r="K6" s="6">
        <f t="shared" si="0"/>
        <v>28.1</v>
      </c>
      <c r="L6" s="6">
        <f>K6+K7</f>
        <v>56.3</v>
      </c>
      <c r="M6" s="1">
        <f>RANK(L6,L:L)</f>
        <v>1</v>
      </c>
    </row>
    <row r="7" spans="1:13" x14ac:dyDescent="0.2">
      <c r="A7" s="7"/>
      <c r="B7" s="7"/>
      <c r="C7" s="6" t="s">
        <v>11</v>
      </c>
      <c r="D7" s="6">
        <v>9.5</v>
      </c>
      <c r="E7" s="6">
        <v>9.4</v>
      </c>
      <c r="F7" s="6">
        <v>9.3000000000000007</v>
      </c>
      <c r="G7" s="6">
        <f>SUM(D7:F7)</f>
        <v>28.2</v>
      </c>
      <c r="H7" s="6"/>
      <c r="I7" s="6">
        <f>G7+H7</f>
        <v>28.2</v>
      </c>
      <c r="J7" s="6"/>
      <c r="K7" s="6">
        <f t="shared" si="0"/>
        <v>28.2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3</v>
      </c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3</v>
      </c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3</v>
      </c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ageMargins left="0.75" right="0.75" top="1" bottom="1" header="0.5" footer="0.5"/>
  <pageSetup scale="88" orientation="landscape" horizontalDpi="4294967293" verticalDpi="300" r:id="rId1"/>
  <headerFooter alignWithMargins="0">
    <oddHeader>&amp;CDOUBLE MINI
Level 7 Boys 15 &amp; over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view="pageLayout" zoomScaleNormal="100" workbookViewId="0">
      <selection activeCell="F11" sqref="F11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19</v>
      </c>
      <c r="B3" s="7" t="s">
        <v>155</v>
      </c>
      <c r="C3" s="6" t="s">
        <v>10</v>
      </c>
      <c r="D3" s="6">
        <v>9.4</v>
      </c>
      <c r="E3" s="6">
        <v>9.5</v>
      </c>
      <c r="F3" s="6">
        <v>9.6</v>
      </c>
      <c r="G3" s="6">
        <f>SUM(D3:F3)</f>
        <v>28.5</v>
      </c>
      <c r="H3" s="6"/>
      <c r="I3" s="6">
        <f>G3+H3</f>
        <v>28.5</v>
      </c>
      <c r="J3" s="8">
        <v>0</v>
      </c>
      <c r="K3" s="6">
        <f>SUM(I3-J3)</f>
        <v>28.5</v>
      </c>
      <c r="L3" s="6">
        <f>K3+K4</f>
        <v>57.3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9.6</v>
      </c>
      <c r="E4" s="6">
        <v>9.6</v>
      </c>
      <c r="F4" s="6">
        <v>9.6</v>
      </c>
      <c r="G4" s="6">
        <f>SUM(D4:F4)</f>
        <v>28.799999999999997</v>
      </c>
      <c r="H4" s="6"/>
      <c r="I4" s="6">
        <f>G4+H4</f>
        <v>28.799999999999997</v>
      </c>
      <c r="J4" s="6">
        <v>0</v>
      </c>
      <c r="K4" s="6">
        <f t="shared" ref="K4:K16" si="0">SUM(I4-J4)</f>
        <v>28.799999999999997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26</v>
      </c>
      <c r="B6" s="7" t="s">
        <v>156</v>
      </c>
      <c r="C6" s="6" t="s">
        <v>10</v>
      </c>
      <c r="D6" s="6">
        <v>9.1999999999999993</v>
      </c>
      <c r="E6" s="6">
        <v>9.1</v>
      </c>
      <c r="F6" s="6">
        <v>9.1999999999999993</v>
      </c>
      <c r="G6" s="6">
        <f>SUM(D6:F6)</f>
        <v>27.499999999999996</v>
      </c>
      <c r="H6" s="6"/>
      <c r="I6" s="6">
        <f>G6+H6</f>
        <v>27.499999999999996</v>
      </c>
      <c r="J6" s="6"/>
      <c r="K6" s="6">
        <f t="shared" si="0"/>
        <v>27.499999999999996</v>
      </c>
      <c r="L6" s="6">
        <f>K6+K7</f>
        <v>54.599999999999994</v>
      </c>
      <c r="M6" s="1">
        <f>RANK(L6,L:L)</f>
        <v>3</v>
      </c>
    </row>
    <row r="7" spans="1:13" x14ac:dyDescent="0.2">
      <c r="A7" s="7"/>
      <c r="B7" s="7"/>
      <c r="C7" s="6" t="s">
        <v>11</v>
      </c>
      <c r="D7" s="6">
        <v>9.1</v>
      </c>
      <c r="E7" s="6">
        <v>9</v>
      </c>
      <c r="F7" s="6">
        <v>9</v>
      </c>
      <c r="G7" s="6">
        <f>SUM(D7:F7)</f>
        <v>27.1</v>
      </c>
      <c r="H7" s="6"/>
      <c r="I7" s="6">
        <f>G7+H7</f>
        <v>27.1</v>
      </c>
      <c r="J7" s="6"/>
      <c r="K7" s="6">
        <f t="shared" si="0"/>
        <v>27.1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 t="s">
        <v>54</v>
      </c>
      <c r="B9" s="7" t="s">
        <v>157</v>
      </c>
      <c r="C9" s="6" t="s">
        <v>10</v>
      </c>
      <c r="D9" s="6">
        <v>9.5</v>
      </c>
      <c r="E9" s="6">
        <v>9.4</v>
      </c>
      <c r="F9" s="6">
        <v>9.6</v>
      </c>
      <c r="G9" s="6">
        <f>SUM(D9:F9)</f>
        <v>28.5</v>
      </c>
      <c r="H9" s="6"/>
      <c r="I9" s="6">
        <f>G9+H9</f>
        <v>28.5</v>
      </c>
      <c r="J9" s="6"/>
      <c r="K9" s="6">
        <f t="shared" si="0"/>
        <v>28.5</v>
      </c>
      <c r="L9" s="6">
        <f>K9+K10</f>
        <v>57.1</v>
      </c>
      <c r="M9" s="1">
        <f>RANK(L9,L:L)</f>
        <v>2</v>
      </c>
    </row>
    <row r="10" spans="1:13" x14ac:dyDescent="0.2">
      <c r="A10" s="7"/>
      <c r="B10" s="7"/>
      <c r="C10" s="6" t="s">
        <v>11</v>
      </c>
      <c r="D10" s="6">
        <v>9.6</v>
      </c>
      <c r="E10" s="6">
        <v>9.5</v>
      </c>
      <c r="F10" s="6">
        <v>9.5</v>
      </c>
      <c r="G10" s="6">
        <f>SUM(D10:F10)</f>
        <v>28.6</v>
      </c>
      <c r="H10" s="6"/>
      <c r="I10" s="6">
        <f>G10+H10</f>
        <v>28.6</v>
      </c>
      <c r="J10" s="6">
        <v>0</v>
      </c>
      <c r="K10" s="6">
        <f t="shared" si="0"/>
        <v>28.6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4</v>
      </c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4</v>
      </c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rintOptions horizontalCentered="1"/>
  <pageMargins left="0.75" right="0.75" top="1" bottom="2" header="0.5" footer="0.5"/>
  <pageSetup scale="88" orientation="landscape" horizontalDpi="4294967293" r:id="rId1"/>
  <headerFooter alignWithMargins="0">
    <oddHeader>&amp;C&amp;"Arial,Bold"&amp;12DOUBLE MINI
Level 7 Boys 11-12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Normal="100" workbookViewId="0">
      <selection activeCell="A16" sqref="A16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24</v>
      </c>
      <c r="B3" s="7" t="s">
        <v>158</v>
      </c>
      <c r="C3" s="6" t="s">
        <v>10</v>
      </c>
      <c r="D3" s="6">
        <v>9.5</v>
      </c>
      <c r="E3" s="6">
        <v>9.5</v>
      </c>
      <c r="F3" s="6">
        <v>9.4</v>
      </c>
      <c r="G3" s="6">
        <f>SUM(D3:F3)</f>
        <v>28.4</v>
      </c>
      <c r="H3" s="6">
        <v>1.6</v>
      </c>
      <c r="I3" s="6">
        <f>G3+H3</f>
        <v>30</v>
      </c>
      <c r="J3" s="8">
        <v>0</v>
      </c>
      <c r="K3" s="6">
        <f>SUM(I3-J3)</f>
        <v>30</v>
      </c>
      <c r="L3" s="6">
        <f>K3+K4</f>
        <v>60.4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9.6</v>
      </c>
      <c r="E4" s="6">
        <v>9.6</v>
      </c>
      <c r="F4" s="6">
        <v>9.5</v>
      </c>
      <c r="G4" s="6">
        <f>SUM(D4:F4)</f>
        <v>28.7</v>
      </c>
      <c r="H4" s="6">
        <v>1.7</v>
      </c>
      <c r="I4" s="6">
        <f>G4+H4</f>
        <v>30.4</v>
      </c>
      <c r="J4" s="6">
        <v>0</v>
      </c>
      <c r="K4" s="6">
        <f t="shared" ref="K4:K16" si="0">SUM(I4-J4)</f>
        <v>30.4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/>
    </row>
    <row r="7" spans="1:13" x14ac:dyDescent="0.2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/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/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/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ageMargins left="0.75" right="0.75" top="1" bottom="1" header="0.5" footer="0.5"/>
  <pageSetup scale="88" orientation="landscape" r:id="rId1"/>
  <headerFooter alignWithMargins="0">
    <oddHeader xml:space="preserve">&amp;CDOUBLE MINI
Level 8 Girls 10 &amp; under
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view="pageLayout" zoomScaleNormal="100" workbookViewId="0">
      <selection activeCell="A17" sqref="A17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16</v>
      </c>
      <c r="B3" s="7" t="s">
        <v>159</v>
      </c>
      <c r="C3" s="6" t="s">
        <v>10</v>
      </c>
      <c r="D3" s="6">
        <v>9.4</v>
      </c>
      <c r="E3" s="6">
        <v>9.5</v>
      </c>
      <c r="F3" s="6">
        <v>9.4</v>
      </c>
      <c r="G3" s="6">
        <f>SUM(D3:F3)</f>
        <v>28.299999999999997</v>
      </c>
      <c r="H3" s="6">
        <v>1.2</v>
      </c>
      <c r="I3" s="6">
        <f>G3+H3</f>
        <v>29.499999999999996</v>
      </c>
      <c r="J3" s="8">
        <v>0</v>
      </c>
      <c r="K3" s="6">
        <f>SUM(I3-J3)</f>
        <v>29.499999999999996</v>
      </c>
      <c r="L3" s="6">
        <f>K3+K4</f>
        <v>50.399999999999991</v>
      </c>
      <c r="M3" s="1">
        <f>RANK(L3,L:L)</f>
        <v>2</v>
      </c>
    </row>
    <row r="4" spans="1:13" x14ac:dyDescent="0.2">
      <c r="A4" s="7"/>
      <c r="B4" s="7"/>
      <c r="C4" s="6" t="s">
        <v>11</v>
      </c>
      <c r="D4" s="6">
        <v>6.7</v>
      </c>
      <c r="E4" s="6">
        <v>6.7</v>
      </c>
      <c r="F4" s="6">
        <v>6.8</v>
      </c>
      <c r="G4" s="6">
        <f>SUM(D4:F4)</f>
        <v>20.2</v>
      </c>
      <c r="H4" s="6">
        <v>0.7</v>
      </c>
      <c r="I4" s="6">
        <f>G4+H4</f>
        <v>20.9</v>
      </c>
      <c r="J4" s="6">
        <v>0</v>
      </c>
      <c r="K4" s="6">
        <f t="shared" ref="K4:K16" si="0">SUM(I4-J4)</f>
        <v>20.9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54</v>
      </c>
      <c r="B6" s="7" t="s">
        <v>160</v>
      </c>
      <c r="C6" s="6" t="s">
        <v>10</v>
      </c>
      <c r="D6" s="6">
        <v>9.5</v>
      </c>
      <c r="E6" s="6">
        <v>9.6</v>
      </c>
      <c r="F6" s="6">
        <v>9.6999999999999993</v>
      </c>
      <c r="G6" s="6">
        <f>SUM(D6:F6)</f>
        <v>28.8</v>
      </c>
      <c r="H6" s="6">
        <v>1.2</v>
      </c>
      <c r="I6" s="6">
        <f>G6+H6</f>
        <v>30</v>
      </c>
      <c r="J6" s="6"/>
      <c r="K6" s="6">
        <f t="shared" si="0"/>
        <v>30</v>
      </c>
      <c r="L6" s="6">
        <f>K6+K7</f>
        <v>59.3</v>
      </c>
      <c r="M6" s="1">
        <f>RANK(L6,L:L)</f>
        <v>1</v>
      </c>
    </row>
    <row r="7" spans="1:13" x14ac:dyDescent="0.2">
      <c r="A7" s="7"/>
      <c r="B7" s="7"/>
      <c r="C7" s="6" t="s">
        <v>11</v>
      </c>
      <c r="D7" s="6">
        <v>9.3000000000000007</v>
      </c>
      <c r="E7" s="6">
        <v>9.3000000000000007</v>
      </c>
      <c r="F7" s="6">
        <v>9.4</v>
      </c>
      <c r="G7" s="6">
        <f>SUM(D7:F7)</f>
        <v>28</v>
      </c>
      <c r="H7" s="6">
        <v>1.6</v>
      </c>
      <c r="I7" s="6">
        <f>G7+H7</f>
        <v>29.6</v>
      </c>
      <c r="J7" s="6">
        <v>0.3</v>
      </c>
      <c r="K7" s="6">
        <f t="shared" si="0"/>
        <v>29.3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/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/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/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honeticPr fontId="3" type="noConversion"/>
  <printOptions horizontalCentered="1"/>
  <pageMargins left="0.75" right="0.75" top="1" bottom="2" header="0.5" footer="0.5"/>
  <pageSetup scale="88" orientation="landscape" horizontalDpi="4294967293" r:id="rId1"/>
  <headerFooter alignWithMargins="0">
    <oddHeader>&amp;C&amp;"Arial,Bold"&amp;12DOUBLE MINI
Level 8 Girls 13-14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view="pageLayout" topLeftCell="A4" zoomScaleNormal="100" workbookViewId="0">
      <selection activeCell="A17" sqref="A17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24</v>
      </c>
      <c r="B3" s="7" t="s">
        <v>161</v>
      </c>
      <c r="C3" s="6" t="s">
        <v>10</v>
      </c>
      <c r="D3" s="6">
        <v>9.5</v>
      </c>
      <c r="E3" s="6">
        <v>9.6</v>
      </c>
      <c r="F3" s="6">
        <v>9.6</v>
      </c>
      <c r="G3" s="6">
        <f>SUM(D3:F3)</f>
        <v>28.700000000000003</v>
      </c>
      <c r="H3" s="6">
        <v>1.6</v>
      </c>
      <c r="I3" s="6">
        <f>G3+H3</f>
        <v>30.300000000000004</v>
      </c>
      <c r="J3" s="8">
        <v>0</v>
      </c>
      <c r="K3" s="6">
        <f>SUM(I3-J3)</f>
        <v>30.300000000000004</v>
      </c>
      <c r="L3" s="6">
        <f>K3+K4</f>
        <v>60.600000000000009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9.5</v>
      </c>
      <c r="E4" s="6">
        <v>9.5</v>
      </c>
      <c r="F4" s="6">
        <v>9.5</v>
      </c>
      <c r="G4" s="6">
        <f>SUM(D4:F4)</f>
        <v>28.5</v>
      </c>
      <c r="H4" s="6">
        <v>1.8</v>
      </c>
      <c r="I4" s="6">
        <f>G4+H4</f>
        <v>30.3</v>
      </c>
      <c r="J4" s="6">
        <v>0</v>
      </c>
      <c r="K4" s="6">
        <f t="shared" ref="K4:K16" si="0">SUM(I4-J4)</f>
        <v>30.3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24</v>
      </c>
      <c r="B6" s="7" t="s">
        <v>162</v>
      </c>
      <c r="C6" s="6" t="s">
        <v>10</v>
      </c>
      <c r="D6" s="6">
        <v>9.5</v>
      </c>
      <c r="E6" s="6">
        <v>9.5</v>
      </c>
      <c r="F6" s="6">
        <v>9.6</v>
      </c>
      <c r="G6" s="6">
        <f>SUM(D6:F6)</f>
        <v>28.6</v>
      </c>
      <c r="H6" s="6">
        <v>1.6</v>
      </c>
      <c r="I6" s="6">
        <f>G6+H6</f>
        <v>30.200000000000003</v>
      </c>
      <c r="J6" s="6"/>
      <c r="K6" s="6">
        <f t="shared" si="0"/>
        <v>30.200000000000003</v>
      </c>
      <c r="L6" s="6">
        <f>K6+K7</f>
        <v>60.2</v>
      </c>
      <c r="M6" s="1">
        <f>RANK(L6,L:L)</f>
        <v>2</v>
      </c>
    </row>
    <row r="7" spans="1:13" x14ac:dyDescent="0.2">
      <c r="A7" s="7"/>
      <c r="B7" s="7"/>
      <c r="C7" s="6" t="s">
        <v>11</v>
      </c>
      <c r="D7" s="6">
        <v>9.4</v>
      </c>
      <c r="E7" s="6">
        <v>9.3000000000000007</v>
      </c>
      <c r="F7" s="6">
        <v>9.5</v>
      </c>
      <c r="G7" s="6">
        <f>SUM(D7:F7)</f>
        <v>28.200000000000003</v>
      </c>
      <c r="H7" s="6">
        <v>1.8</v>
      </c>
      <c r="I7" s="6">
        <f>G7+H7</f>
        <v>30.000000000000004</v>
      </c>
      <c r="J7" s="6"/>
      <c r="K7" s="6">
        <f t="shared" si="0"/>
        <v>30.000000000000004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/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/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/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honeticPr fontId="3" type="noConversion"/>
  <printOptions horizontalCentered="1"/>
  <pageMargins left="0.75" right="0.75" top="1" bottom="2" header="0.5" footer="0.5"/>
  <pageSetup scale="88" orientation="landscape" horizontalDpi="4294967293" r:id="rId1"/>
  <headerFooter alignWithMargins="0">
    <oddHeader>&amp;C&amp;"Arial,Bold"&amp;12DOUBLE MINI
Level 8  Girls 11-12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Layout" topLeftCell="A10" zoomScaleNormal="100" workbookViewId="0">
      <selection activeCell="A6" sqref="A6:IV7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26</v>
      </c>
      <c r="B3" s="7" t="s">
        <v>163</v>
      </c>
      <c r="C3" s="6" t="s">
        <v>10</v>
      </c>
      <c r="D3" s="6">
        <v>9.4</v>
      </c>
      <c r="E3" s="6">
        <v>9.6</v>
      </c>
      <c r="F3" s="6">
        <v>9.5</v>
      </c>
      <c r="G3" s="6">
        <f>SUM(D3:F3)</f>
        <v>28.5</v>
      </c>
      <c r="H3" s="6">
        <v>1.6</v>
      </c>
      <c r="I3" s="6">
        <f>G3+H3</f>
        <v>30.1</v>
      </c>
      <c r="J3" s="8">
        <v>0</v>
      </c>
      <c r="K3" s="6">
        <f>SUM(I3-J3)</f>
        <v>30.1</v>
      </c>
      <c r="L3" s="6">
        <f>K3+K4</f>
        <v>58.6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9</v>
      </c>
      <c r="E4" s="6">
        <v>9</v>
      </c>
      <c r="F4" s="6">
        <v>9.1</v>
      </c>
      <c r="G4" s="6">
        <f>SUM(D4:F4)</f>
        <v>27.1</v>
      </c>
      <c r="H4" s="6">
        <v>1.7</v>
      </c>
      <c r="I4" s="6">
        <f>G4+H4</f>
        <v>28.8</v>
      </c>
      <c r="J4" s="6">
        <v>0.3</v>
      </c>
      <c r="K4" s="6">
        <f t="shared" ref="K4:K14" si="0">SUM(I4-J4)</f>
        <v>28.5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" customHeight="1" x14ac:dyDescent="0.2">
      <c r="A6" s="7"/>
      <c r="B6" s="7"/>
      <c r="D6" s="6"/>
      <c r="E6" s="6"/>
      <c r="F6" s="6"/>
      <c r="G6" s="6"/>
      <c r="H6" s="6"/>
      <c r="I6" s="6"/>
      <c r="J6" s="6"/>
      <c r="K6" s="6"/>
      <c r="L6" s="6"/>
    </row>
    <row r="7" spans="1:13" x14ac:dyDescent="0.2">
      <c r="A7" s="7"/>
      <c r="B7" s="7"/>
      <c r="C7" s="6" t="s">
        <v>10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>
        <f>K7+K8</f>
        <v>0</v>
      </c>
      <c r="M7" s="1">
        <f>RANK(L7,L:L)</f>
        <v>2</v>
      </c>
    </row>
    <row r="8" spans="1:13" x14ac:dyDescent="0.2">
      <c r="A8" s="7"/>
      <c r="B8" s="7"/>
      <c r="C8" s="6" t="s">
        <v>11</v>
      </c>
      <c r="D8" s="6">
        <v>0</v>
      </c>
      <c r="E8" s="6">
        <v>0</v>
      </c>
      <c r="F8" s="6">
        <v>0</v>
      </c>
      <c r="G8" s="6">
        <f>SUM(D8:F8)</f>
        <v>0</v>
      </c>
      <c r="H8" s="6"/>
      <c r="I8" s="6">
        <f>G8+H8</f>
        <v>0</v>
      </c>
      <c r="J8" s="6">
        <v>0</v>
      </c>
      <c r="K8" s="6">
        <f t="shared" si="0"/>
        <v>0</v>
      </c>
      <c r="L8" s="6"/>
      <c r="M8" s="1"/>
    </row>
    <row r="9" spans="1:13" x14ac:dyDescent="0.2">
      <c r="K9" s="6"/>
    </row>
    <row r="10" spans="1:13" x14ac:dyDescent="0.2">
      <c r="A10" s="7"/>
      <c r="B10" s="7"/>
      <c r="C10" s="6" t="s">
        <v>10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>
        <f>K10+K11</f>
        <v>0</v>
      </c>
      <c r="M10" s="1">
        <f>RANK(L10,L:L)</f>
        <v>2</v>
      </c>
    </row>
    <row r="11" spans="1:13" x14ac:dyDescent="0.2">
      <c r="A11" s="7"/>
      <c r="B11" s="7"/>
      <c r="C11" s="6" t="s">
        <v>11</v>
      </c>
      <c r="D11" s="6">
        <v>0</v>
      </c>
      <c r="E11" s="6">
        <v>0</v>
      </c>
      <c r="F11" s="6">
        <v>0</v>
      </c>
      <c r="G11" s="6">
        <v>0</v>
      </c>
      <c r="H11" s="6"/>
      <c r="I11" s="6">
        <f>G11+H11</f>
        <v>0</v>
      </c>
      <c r="J11" s="6"/>
      <c r="K11" s="6">
        <f t="shared" si="0"/>
        <v>0</v>
      </c>
      <c r="L11" s="6"/>
      <c r="M11" s="1"/>
    </row>
    <row r="12" spans="1:13" x14ac:dyDescent="0.2">
      <c r="A12" s="7"/>
      <c r="B12" s="7"/>
      <c r="D12" s="6"/>
      <c r="E12" s="6"/>
      <c r="F12" s="6"/>
      <c r="G12" s="6"/>
      <c r="H12" s="6"/>
      <c r="I12" s="6"/>
      <c r="J12" s="6"/>
      <c r="K12" s="6"/>
      <c r="L12" s="6"/>
      <c r="M12" s="1"/>
    </row>
    <row r="13" spans="1:13" x14ac:dyDescent="0.2">
      <c r="A13" s="7"/>
      <c r="B13" s="7"/>
      <c r="C13" s="6" t="s">
        <v>10</v>
      </c>
      <c r="D13" s="6"/>
      <c r="E13" s="6"/>
      <c r="F13" s="6"/>
      <c r="G13" s="6">
        <f>SUM(D13:F13)</f>
        <v>0</v>
      </c>
      <c r="H13" s="6"/>
      <c r="I13" s="6">
        <f>G13+H13</f>
        <v>0</v>
      </c>
      <c r="J13" s="6"/>
      <c r="K13" s="6">
        <f t="shared" si="0"/>
        <v>0</v>
      </c>
      <c r="L13" s="6">
        <f>K13+K14</f>
        <v>0</v>
      </c>
      <c r="M13" s="1">
        <f>RANK(L13,L:L)</f>
        <v>2</v>
      </c>
    </row>
    <row r="14" spans="1:13" x14ac:dyDescent="0.2">
      <c r="A14" s="7"/>
      <c r="B14" s="7"/>
      <c r="C14" s="6" t="s">
        <v>11</v>
      </c>
      <c r="D14" s="6"/>
      <c r="E14" s="6"/>
      <c r="F14" s="6"/>
      <c r="G14" s="6">
        <f>SUM(D14:F14)</f>
        <v>0</v>
      </c>
      <c r="H14" s="6"/>
      <c r="I14" s="6">
        <f>G14+H14</f>
        <v>0</v>
      </c>
      <c r="J14" s="6"/>
      <c r="K14" s="6">
        <f t="shared" si="0"/>
        <v>0</v>
      </c>
      <c r="L14" s="6"/>
      <c r="M14" s="1"/>
    </row>
    <row r="15" spans="1:13" x14ac:dyDescent="0.2">
      <c r="A15" s="7"/>
      <c r="B15" s="7"/>
      <c r="D15" s="6"/>
      <c r="E15" s="6"/>
      <c r="F15" s="6"/>
      <c r="G15" s="6"/>
      <c r="H15" s="6"/>
      <c r="I15" s="6"/>
      <c r="J15" s="6"/>
      <c r="K15" s="6"/>
      <c r="L15" s="6"/>
    </row>
    <row r="16" spans="1:13" hidden="1" x14ac:dyDescent="0.2">
      <c r="A16" s="7"/>
      <c r="B16" s="7"/>
      <c r="D16" s="6"/>
      <c r="E16" s="6"/>
      <c r="F16" s="6"/>
      <c r="G16" s="6"/>
      <c r="H16" s="6"/>
      <c r="I16" s="6"/>
      <c r="J16" s="6"/>
      <c r="K16" s="6"/>
      <c r="L16" s="6"/>
      <c r="M16" s="1"/>
    </row>
    <row r="17" spans="1:13" hidden="1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  <c r="M17" s="1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  <c r="M20" s="1"/>
    </row>
    <row r="21" spans="1:13" hidden="1" x14ac:dyDescent="0.2">
      <c r="A21" s="7"/>
      <c r="B21" s="7"/>
      <c r="F21" s="6"/>
      <c r="G21" s="6"/>
      <c r="H21" s="6"/>
      <c r="I21" s="6"/>
      <c r="J21" s="6"/>
      <c r="K21" s="6"/>
      <c r="L21" s="6"/>
    </row>
    <row r="22" spans="1:13" hidden="1" x14ac:dyDescent="0.2">
      <c r="A22" s="7"/>
      <c r="B22" s="7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6"/>
      <c r="B23" s="6"/>
      <c r="D23" s="6"/>
      <c r="E23" s="6"/>
      <c r="F23" s="6"/>
      <c r="G23" s="6"/>
      <c r="H23" s="6"/>
      <c r="I23" s="6"/>
      <c r="J23" s="6"/>
      <c r="K23" s="6"/>
      <c r="L23" s="6"/>
      <c r="M23" s="1"/>
    </row>
    <row r="24" spans="1:13" x14ac:dyDescent="0.2">
      <c r="A24" s="7"/>
      <c r="B24" s="7"/>
      <c r="D24" s="6"/>
      <c r="E24" s="6"/>
      <c r="F24" s="6"/>
      <c r="G24" s="6"/>
      <c r="H24" s="6"/>
      <c r="I24" s="6"/>
      <c r="J24" s="6"/>
      <c r="K24" s="6"/>
      <c r="L24" s="6"/>
      <c r="M24" s="1"/>
    </row>
    <row r="26" spans="1:13" x14ac:dyDescent="0.2">
      <c r="A26" s="7"/>
      <c r="B26" s="7"/>
      <c r="D26" s="6" t="s">
        <v>12</v>
      </c>
      <c r="E26" s="6"/>
      <c r="F26" s="6"/>
      <c r="G26" s="6"/>
      <c r="H26" s="6"/>
      <c r="I26" s="6"/>
      <c r="J26" s="6"/>
      <c r="K26" s="6"/>
      <c r="L26" s="6"/>
      <c r="M26" s="1"/>
    </row>
  </sheetData>
  <sheetCalcPr fullCalcOnLoad="1"/>
  <printOptions horizontalCentered="1"/>
  <pageMargins left="0.75" right="0.75" top="1" bottom="2" header="0.5" footer="0.5"/>
  <pageSetup scale="88" orientation="landscape" horizontalDpi="4294967293" r:id="rId1"/>
  <headerFooter alignWithMargins="0">
    <oddHeader>&amp;C&amp;"Arial,Bold"&amp;12DOUBLE MINI
Level 8 Girls 15 &amp; over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zoomScaleNormal="100" workbookViewId="0">
      <selection activeCell="O32" sqref="O32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26</v>
      </c>
      <c r="B3" s="7" t="s">
        <v>164</v>
      </c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/>
      <c r="I3" s="6">
        <f>G3+H3</f>
        <v>0</v>
      </c>
      <c r="J3" s="8">
        <v>0</v>
      </c>
      <c r="K3" s="6">
        <f>SUM(I3-J3)</f>
        <v>0</v>
      </c>
      <c r="L3" s="6">
        <f>K3+K4</f>
        <v>0</v>
      </c>
      <c r="M3" s="1"/>
    </row>
    <row r="4" spans="1:13" x14ac:dyDescent="0.2">
      <c r="A4" s="7"/>
      <c r="B4" s="7" t="s">
        <v>190</v>
      </c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t="shared" ref="K4:K16" si="0">SUM(I4-J4)</f>
        <v>0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26</v>
      </c>
      <c r="B6" s="7" t="s">
        <v>165</v>
      </c>
      <c r="C6" s="6" t="s">
        <v>10</v>
      </c>
      <c r="D6" s="6">
        <v>9.6</v>
      </c>
      <c r="E6" s="6">
        <v>9.8000000000000007</v>
      </c>
      <c r="F6" s="6">
        <v>9.6999999999999993</v>
      </c>
      <c r="G6" s="6">
        <f>SUM(D6:F6)</f>
        <v>29.099999999999998</v>
      </c>
      <c r="H6" s="6">
        <v>1.6</v>
      </c>
      <c r="I6" s="6">
        <f>G6+H6</f>
        <v>30.7</v>
      </c>
      <c r="J6" s="6"/>
      <c r="K6" s="6">
        <f t="shared" si="0"/>
        <v>30.7</v>
      </c>
      <c r="L6" s="6">
        <f>K6+K7</f>
        <v>61.3</v>
      </c>
      <c r="M6" s="1">
        <f>RANK(L6,L:L)</f>
        <v>1</v>
      </c>
    </row>
    <row r="7" spans="1:13" x14ac:dyDescent="0.2">
      <c r="A7" s="7"/>
      <c r="B7" s="7"/>
      <c r="C7" s="6" t="s">
        <v>11</v>
      </c>
      <c r="D7" s="6">
        <v>9.5</v>
      </c>
      <c r="E7" s="6">
        <v>9.6</v>
      </c>
      <c r="F7" s="6">
        <v>9.6999999999999993</v>
      </c>
      <c r="G7" s="6">
        <f>SUM(D7:F7)</f>
        <v>28.8</v>
      </c>
      <c r="H7" s="6">
        <v>1.8</v>
      </c>
      <c r="I7" s="6">
        <f>G7+H7</f>
        <v>30.6</v>
      </c>
      <c r="J7" s="6"/>
      <c r="K7" s="6">
        <f t="shared" si="0"/>
        <v>30.6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 t="s">
        <v>26</v>
      </c>
      <c r="B9" s="7" t="s">
        <v>166</v>
      </c>
      <c r="C9" s="6" t="s">
        <v>10</v>
      </c>
      <c r="D9" s="6">
        <v>9.4</v>
      </c>
      <c r="E9" s="6">
        <v>9.5</v>
      </c>
      <c r="F9" s="6">
        <v>9.4</v>
      </c>
      <c r="G9" s="6">
        <f>SUM(D9:F9)</f>
        <v>28.299999999999997</v>
      </c>
      <c r="H9" s="6">
        <v>2.2000000000000002</v>
      </c>
      <c r="I9" s="6">
        <f>G9+H9</f>
        <v>30.499999999999996</v>
      </c>
      <c r="J9" s="6">
        <v>-0.9</v>
      </c>
      <c r="K9" s="6">
        <f t="shared" si="0"/>
        <v>31.399999999999995</v>
      </c>
      <c r="L9" s="6">
        <f>K9+K10</f>
        <v>31.399999999999995</v>
      </c>
      <c r="M9" s="1">
        <f>RANK(L9,L:L)</f>
        <v>2</v>
      </c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/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/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rintOptions horizontalCentered="1"/>
  <pageMargins left="0.75" right="0.75" top="1" bottom="2" header="0.5" footer="0.5"/>
  <pageSetup scale="87" orientation="landscape" horizontalDpi="4294967293" r:id="rId1"/>
  <headerFooter alignWithMargins="0">
    <oddHeader>&amp;C&amp;"Arial,Bold"&amp;12DOUBLE MINI
Level 8 Boys 15 &amp; over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Normal="100" workbookViewId="0">
      <selection activeCell="F6" sqref="F6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168</v>
      </c>
      <c r="B3" s="7" t="s">
        <v>169</v>
      </c>
      <c r="C3" s="6" t="s">
        <v>10</v>
      </c>
      <c r="D3" s="6">
        <v>9.6999999999999993</v>
      </c>
      <c r="E3" s="6">
        <v>9.8000000000000007</v>
      </c>
      <c r="F3" s="6">
        <v>9.6999999999999993</v>
      </c>
      <c r="G3" s="6">
        <f>SUM(D3:F3)</f>
        <v>29.2</v>
      </c>
      <c r="H3" s="6">
        <v>1.3</v>
      </c>
      <c r="I3" s="6">
        <f>G3+H3</f>
        <v>30.5</v>
      </c>
      <c r="J3" s="8">
        <v>0</v>
      </c>
      <c r="K3" s="6">
        <f>SUM(I3-J3)</f>
        <v>30.5</v>
      </c>
      <c r="L3" s="6">
        <f>K3+K4</f>
        <v>60.1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9.4</v>
      </c>
      <c r="E4" s="6">
        <v>9.1999999999999993</v>
      </c>
      <c r="F4" s="6">
        <v>9.3000000000000007</v>
      </c>
      <c r="G4" s="6">
        <f>SUM(D4:F4)</f>
        <v>27.900000000000002</v>
      </c>
      <c r="H4" s="6">
        <v>1.7</v>
      </c>
      <c r="I4" s="6">
        <f>G4+H4</f>
        <v>29.6</v>
      </c>
      <c r="J4" s="6">
        <v>0</v>
      </c>
      <c r="K4" s="6">
        <f t="shared" ref="K4:K16" si="0">SUM(I4-J4)</f>
        <v>29.6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x14ac:dyDescent="0.2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ageMargins left="0.75" right="0.75" top="1" bottom="1" header="0.5" footer="0.5"/>
  <pageSetup scale="88" orientation="landscape" horizontalDpi="4294967293" verticalDpi="300" r:id="rId1"/>
  <headerFooter alignWithMargins="0">
    <oddHeader>&amp;CDOUBLE MINI
Level 8 Boys 13-14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Normal="100" workbookViewId="0">
      <selection activeCell="A27" sqref="A27:B27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24</v>
      </c>
      <c r="B3" s="7" t="s">
        <v>170</v>
      </c>
      <c r="C3" s="6" t="s">
        <v>10</v>
      </c>
      <c r="D3" s="6">
        <v>9.3000000000000007</v>
      </c>
      <c r="E3" s="6">
        <v>9.1999999999999993</v>
      </c>
      <c r="F3" s="6">
        <v>9.1999999999999993</v>
      </c>
      <c r="G3" s="6">
        <f>SUM(D3:F3)</f>
        <v>27.7</v>
      </c>
      <c r="H3" s="6">
        <v>1.8</v>
      </c>
      <c r="I3" s="6">
        <f>G3+H3</f>
        <v>29.5</v>
      </c>
      <c r="J3" s="8">
        <v>0</v>
      </c>
      <c r="K3" s="6">
        <f>SUM(I3-J3)</f>
        <v>29.5</v>
      </c>
      <c r="L3" s="6">
        <f>K3+K4</f>
        <v>60.599999999999994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9.5</v>
      </c>
      <c r="E4" s="6">
        <v>9.4</v>
      </c>
      <c r="F4" s="6">
        <v>9.5</v>
      </c>
      <c r="G4" s="6">
        <f>SUM(D4:F4)</f>
        <v>28.4</v>
      </c>
      <c r="H4" s="6">
        <v>2.7</v>
      </c>
      <c r="I4" s="6">
        <f>G4+H4</f>
        <v>31.099999999999998</v>
      </c>
      <c r="J4" s="6">
        <v>0</v>
      </c>
      <c r="K4" s="6">
        <f t="shared" ref="K4:K16" si="0">SUM(I4-J4)</f>
        <v>31.099999999999998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x14ac:dyDescent="0.2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honeticPr fontId="3" type="noConversion"/>
  <printOptions horizontalCentered="1"/>
  <pageMargins left="0.75" right="0.75" top="1" bottom="1" header="0.5" footer="0.5"/>
  <pageSetup scale="82" orientation="landscape" horizontalDpi="4294967293" r:id="rId1"/>
  <headerFooter alignWithMargins="0">
    <oddHeader>&amp;C&amp;"Arial,Bold"&amp;12DOUBLE MINI
Level 9 Boys 11-12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view="pageLayout" zoomScaleNormal="90" workbookViewId="0">
      <selection activeCell="E27" sqref="E27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26</v>
      </c>
      <c r="B3" s="7" t="s">
        <v>171</v>
      </c>
      <c r="C3" s="6" t="s">
        <v>10</v>
      </c>
      <c r="D3" s="6">
        <v>9.1</v>
      </c>
      <c r="E3" s="6">
        <v>9</v>
      </c>
      <c r="F3" s="6">
        <v>9.1</v>
      </c>
      <c r="G3" s="6">
        <f>SUM(D3:F3)</f>
        <v>27.200000000000003</v>
      </c>
      <c r="H3" s="6">
        <v>1.7</v>
      </c>
      <c r="I3" s="6">
        <f>G3+H3</f>
        <v>28.900000000000002</v>
      </c>
      <c r="J3" s="8">
        <v>0</v>
      </c>
      <c r="K3" s="6">
        <f>SUM(I3-J3)</f>
        <v>28.900000000000002</v>
      </c>
      <c r="L3" s="6">
        <f>K3+K4</f>
        <v>60.9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9.5</v>
      </c>
      <c r="E4" s="6">
        <v>9.4</v>
      </c>
      <c r="F4" s="6">
        <v>9.5</v>
      </c>
      <c r="G4" s="6">
        <f>SUM(D4:F4)</f>
        <v>28.4</v>
      </c>
      <c r="H4" s="6">
        <v>2.7</v>
      </c>
      <c r="I4" s="6">
        <f>G4+H4</f>
        <v>31.099999999999998</v>
      </c>
      <c r="J4" s="6">
        <v>-0.9</v>
      </c>
      <c r="K4" s="6">
        <f t="shared" ref="K4:K16" si="0">SUM(I4-J4)</f>
        <v>31.999999999999996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26</v>
      </c>
      <c r="B6" s="7" t="s">
        <v>172</v>
      </c>
      <c r="C6" s="6" t="s">
        <v>10</v>
      </c>
      <c r="D6" s="6">
        <v>8.1999999999999993</v>
      </c>
      <c r="E6" s="6">
        <v>8.1</v>
      </c>
      <c r="F6" s="6">
        <v>8.1999999999999993</v>
      </c>
      <c r="G6" s="6">
        <f>SUM(D6:F6)</f>
        <v>24.499999999999996</v>
      </c>
      <c r="H6" s="6">
        <v>2.1</v>
      </c>
      <c r="I6" s="6">
        <f>G6+H6</f>
        <v>26.599999999999998</v>
      </c>
      <c r="J6" s="6"/>
      <c r="K6" s="6">
        <f t="shared" si="0"/>
        <v>26.599999999999998</v>
      </c>
      <c r="L6" s="6">
        <f>K6+K7</f>
        <v>47.3</v>
      </c>
      <c r="M6" s="1">
        <f>RANK(L6,L:L)</f>
        <v>2</v>
      </c>
    </row>
    <row r="7" spans="1:13" x14ac:dyDescent="0.2">
      <c r="A7" s="7"/>
      <c r="B7" s="7"/>
      <c r="C7" s="6" t="s">
        <v>11</v>
      </c>
      <c r="D7" s="6">
        <v>6.7</v>
      </c>
      <c r="E7" s="6">
        <v>6.6</v>
      </c>
      <c r="F7" s="6">
        <v>6.7</v>
      </c>
      <c r="G7" s="6">
        <f>SUM(D7:F7)</f>
        <v>20</v>
      </c>
      <c r="H7" s="6">
        <v>0.7</v>
      </c>
      <c r="I7" s="6">
        <f>G7+H7</f>
        <v>20.7</v>
      </c>
      <c r="J7" s="6"/>
      <c r="K7" s="6">
        <f t="shared" si="0"/>
        <v>20.7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 t="s">
        <v>85</v>
      </c>
      <c r="B9" s="7" t="s">
        <v>167</v>
      </c>
      <c r="C9" s="6" t="s">
        <v>10</v>
      </c>
      <c r="D9" s="6">
        <v>9.6</v>
      </c>
      <c r="E9" s="6">
        <v>9.6</v>
      </c>
      <c r="F9" s="6">
        <v>9.6999999999999993</v>
      </c>
      <c r="G9" s="6">
        <f>SUM(D9:F9)</f>
        <v>28.9</v>
      </c>
      <c r="H9" s="6">
        <v>2.2000000000000002</v>
      </c>
      <c r="I9" s="6">
        <f>G9+H9</f>
        <v>31.099999999999998</v>
      </c>
      <c r="J9" s="6"/>
      <c r="K9" s="6">
        <f t="shared" si="0"/>
        <v>31.099999999999998</v>
      </c>
      <c r="L9" s="6">
        <f>K9+K10</f>
        <v>31.099999999999998</v>
      </c>
      <c r="M9" s="1">
        <f>RANK(L9,L:L)</f>
        <v>3</v>
      </c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4</v>
      </c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4</v>
      </c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rintOptions horizontalCentered="1"/>
  <pageMargins left="0.75" right="0.75" top="1" bottom="2" header="0.5" footer="0.5"/>
  <pageSetup scale="88" orientation="landscape" horizontalDpi="4294967293" r:id="rId1"/>
  <headerFooter alignWithMargins="0">
    <oddHeader>&amp;C&amp;"Arial,Bold"&amp;12DOUBLE MINI
Level 9 Boys 13-14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>
      <selection activeCell="K41" sqref="K41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15</v>
      </c>
      <c r="B3" s="7" t="s">
        <v>23</v>
      </c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/>
      <c r="I3" s="6">
        <f>G3+H3</f>
        <v>0</v>
      </c>
      <c r="J3" s="8">
        <v>0</v>
      </c>
      <c r="K3" s="6">
        <f>SUM(I3-J3)</f>
        <v>0</v>
      </c>
      <c r="L3" s="6">
        <f>K3+K4</f>
        <v>19.5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6.5</v>
      </c>
      <c r="E4" s="6">
        <v>6.5</v>
      </c>
      <c r="F4" s="6">
        <v>6.5</v>
      </c>
      <c r="G4" s="6">
        <f>SUM(D4:F4)</f>
        <v>19.5</v>
      </c>
      <c r="H4" s="6"/>
      <c r="I4" s="6">
        <f>G4+H4</f>
        <v>19.5</v>
      </c>
      <c r="J4" s="6">
        <v>0</v>
      </c>
      <c r="K4" s="6">
        <f t="shared" ref="K4:K16" si="0">SUM(I4-J4)</f>
        <v>19.5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x14ac:dyDescent="0.2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ageMargins left="0.75" right="0.75" top="1" bottom="1" header="0.5" footer="0.5"/>
  <pageSetup scale="87" orientation="landscape" horizontalDpi="4294967293" verticalDpi="300" r:id="rId1"/>
  <headerFooter alignWithMargins="0">
    <oddHeader>&amp;CDOUBLE MINI
Level 2 Boys 6 &amp; under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view="pageLayout" zoomScaleNormal="90" workbookViewId="0">
      <selection activeCell="F5" sqref="F5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26</v>
      </c>
      <c r="B3" s="7" t="s">
        <v>173</v>
      </c>
      <c r="C3" s="6" t="s">
        <v>10</v>
      </c>
      <c r="D3" s="6">
        <v>9.6999999999999993</v>
      </c>
      <c r="E3" s="6">
        <v>9.9</v>
      </c>
      <c r="F3" s="6">
        <v>9.8000000000000007</v>
      </c>
      <c r="G3" s="6">
        <f>SUM(D3:F3)</f>
        <v>29.400000000000002</v>
      </c>
      <c r="H3" s="6">
        <v>3.1</v>
      </c>
      <c r="I3" s="6">
        <f>G3+H3</f>
        <v>32.5</v>
      </c>
      <c r="J3" s="8">
        <v>0</v>
      </c>
      <c r="K3" s="6">
        <f>SUM(I3-J3)</f>
        <v>32.5</v>
      </c>
      <c r="L3" s="6">
        <f>K3+K4</f>
        <v>64.599999999999994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9.6</v>
      </c>
      <c r="E4" s="6">
        <v>9.6999999999999993</v>
      </c>
      <c r="F4" s="6">
        <v>9.8000000000000007</v>
      </c>
      <c r="G4" s="6">
        <f>SUM(D4:F4)</f>
        <v>29.099999999999998</v>
      </c>
      <c r="H4" s="6">
        <v>3</v>
      </c>
      <c r="I4" s="6">
        <f>G4+H4</f>
        <v>32.099999999999994</v>
      </c>
      <c r="J4" s="6">
        <v>0</v>
      </c>
      <c r="K4" s="6">
        <f t="shared" ref="K4:K16" si="0">SUM(I4-J4)</f>
        <v>32.099999999999994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x14ac:dyDescent="0.2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rintOptions horizontalCentered="1"/>
  <pageMargins left="0.75" right="0.75" top="1" bottom="2" header="0.5" footer="0.5"/>
  <pageSetup scale="88" orientation="landscape" horizontalDpi="4294967293" r:id="rId1"/>
  <headerFooter alignWithMargins="0">
    <oddHeader>&amp;C&amp;"Arial,Bold"&amp;12DOUBLE MINI
Level 9 Boys 15 &amp; over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Normal="100" workbookViewId="0">
      <selection activeCell="D11" sqref="D11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41</v>
      </c>
      <c r="B3" s="7" t="s">
        <v>174</v>
      </c>
      <c r="C3" s="6" t="s">
        <v>10</v>
      </c>
      <c r="D3" s="6">
        <v>6.8</v>
      </c>
      <c r="E3" s="6">
        <v>6.8</v>
      </c>
      <c r="F3" s="6">
        <v>6.8</v>
      </c>
      <c r="G3" s="6">
        <f>SUM(D3:F3)</f>
        <v>20.399999999999999</v>
      </c>
      <c r="H3" s="6">
        <v>0.7</v>
      </c>
      <c r="I3" s="6">
        <f>G3+H3</f>
        <v>21.099999999999998</v>
      </c>
      <c r="J3" s="8">
        <v>0</v>
      </c>
      <c r="K3" s="6">
        <f>SUM(I3-J3)</f>
        <v>21.099999999999998</v>
      </c>
      <c r="L3" s="6">
        <f>K3+K4</f>
        <v>50.199999999999996</v>
      </c>
      <c r="M3" s="1">
        <f>RANK(L3,L:L)</f>
        <v>3</v>
      </c>
    </row>
    <row r="4" spans="1:13" x14ac:dyDescent="0.2">
      <c r="A4" s="7"/>
      <c r="B4" s="7"/>
      <c r="C4" s="6" t="s">
        <v>11</v>
      </c>
      <c r="D4" s="6">
        <v>8.6</v>
      </c>
      <c r="E4" s="6">
        <v>8.6999999999999993</v>
      </c>
      <c r="F4" s="6">
        <v>8.6</v>
      </c>
      <c r="G4" s="6">
        <f>SUM(D4:F4)</f>
        <v>25.9</v>
      </c>
      <c r="H4" s="6">
        <v>3.2</v>
      </c>
      <c r="I4" s="6">
        <f>G4+H4</f>
        <v>29.099999999999998</v>
      </c>
      <c r="J4" s="6">
        <v>0</v>
      </c>
      <c r="K4" s="6">
        <f t="shared" ref="K4:K16" si="0">SUM(I4-J4)</f>
        <v>29.099999999999998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24</v>
      </c>
      <c r="B6" s="7" t="s">
        <v>175</v>
      </c>
      <c r="C6" s="6" t="s">
        <v>10</v>
      </c>
      <c r="D6" s="6">
        <v>9.6</v>
      </c>
      <c r="E6" s="6">
        <v>9.6</v>
      </c>
      <c r="F6" s="6">
        <v>9.6999999999999993</v>
      </c>
      <c r="G6" s="6">
        <f>SUM(D6:F6)</f>
        <v>28.9</v>
      </c>
      <c r="H6" s="6">
        <v>1.9</v>
      </c>
      <c r="I6" s="6">
        <f>G6+H6</f>
        <v>30.799999999999997</v>
      </c>
      <c r="J6" s="6"/>
      <c r="K6" s="6">
        <f t="shared" si="0"/>
        <v>30.799999999999997</v>
      </c>
      <c r="L6" s="6">
        <f>K6+K7</f>
        <v>51.8</v>
      </c>
      <c r="M6" s="1">
        <f>RANK(L6,L:L)</f>
        <v>2</v>
      </c>
    </row>
    <row r="7" spans="1:13" x14ac:dyDescent="0.2">
      <c r="A7" s="7"/>
      <c r="B7" s="7"/>
      <c r="C7" s="6" t="s">
        <v>11</v>
      </c>
      <c r="D7" s="6">
        <v>6.8</v>
      </c>
      <c r="E7" s="6">
        <v>6.7</v>
      </c>
      <c r="F7" s="6">
        <v>6.8</v>
      </c>
      <c r="G7" s="6">
        <f>SUM(D7:F7)</f>
        <v>20.3</v>
      </c>
      <c r="H7" s="6">
        <v>0.7</v>
      </c>
      <c r="I7" s="6">
        <f>G7+H7</f>
        <v>21</v>
      </c>
      <c r="J7" s="6"/>
      <c r="K7" s="6">
        <f t="shared" si="0"/>
        <v>21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4" t="s">
        <v>24</v>
      </c>
      <c r="B9" s="4" t="s">
        <v>176</v>
      </c>
      <c r="C9" s="6" t="s">
        <v>10</v>
      </c>
      <c r="D9" s="6">
        <v>9.8000000000000007</v>
      </c>
      <c r="E9" s="6">
        <v>9.6999999999999993</v>
      </c>
      <c r="F9" s="6">
        <v>9.6999999999999993</v>
      </c>
      <c r="G9" s="6">
        <f>SUM(D9:F9)</f>
        <v>29.2</v>
      </c>
      <c r="H9" s="6">
        <v>2.2000000000000002</v>
      </c>
      <c r="I9" s="6">
        <f>G9+H9</f>
        <v>31.4</v>
      </c>
      <c r="J9" s="6"/>
      <c r="K9" s="6">
        <f t="shared" si="0"/>
        <v>31.4</v>
      </c>
      <c r="L9" s="6">
        <f>K9+K10</f>
        <v>61.7</v>
      </c>
      <c r="M9" s="1">
        <f>RANK(L9,L:L)</f>
        <v>1</v>
      </c>
    </row>
    <row r="10" spans="1:13" x14ac:dyDescent="0.2">
      <c r="A10" s="7"/>
      <c r="B10" s="7"/>
      <c r="C10" s="6" t="s">
        <v>11</v>
      </c>
      <c r="D10" s="6">
        <v>9.6</v>
      </c>
      <c r="E10" s="6">
        <v>9.4</v>
      </c>
      <c r="F10" s="6">
        <v>9.5</v>
      </c>
      <c r="G10" s="6">
        <f>SUM(D10:F10)</f>
        <v>28.5</v>
      </c>
      <c r="H10" s="6">
        <v>1.8</v>
      </c>
      <c r="I10" s="6">
        <f>G10+H10</f>
        <v>30.3</v>
      </c>
      <c r="J10" s="6">
        <v>0</v>
      </c>
      <c r="K10" s="6">
        <f t="shared" si="0"/>
        <v>30.3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4</v>
      </c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4</v>
      </c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rintOptions horizontalCentered="1"/>
  <pageMargins left="0.75" right="0.75" top="1" bottom="1" header="0.5" footer="0.5"/>
  <pageSetup scale="82" orientation="landscape" horizontalDpi="4294967293" r:id="rId1"/>
  <headerFooter alignWithMargins="0">
    <oddHeader>&amp;C&amp;"Arial,Bold"&amp;12DOUBLE MINI
Level 9 Girls 11-12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view="pageLayout" zoomScaleNormal="90" workbookViewId="0">
      <selection activeCell="F33" sqref="F33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44</v>
      </c>
      <c r="B3" s="7" t="s">
        <v>177</v>
      </c>
      <c r="C3" s="6" t="s">
        <v>10</v>
      </c>
      <c r="D3" s="6">
        <v>6.8</v>
      </c>
      <c r="E3" s="6">
        <v>6.9</v>
      </c>
      <c r="F3" s="6">
        <v>6.8</v>
      </c>
      <c r="G3" s="6">
        <f>SUM(D3:F3)</f>
        <v>20.5</v>
      </c>
      <c r="H3" s="6">
        <v>0.7</v>
      </c>
      <c r="I3" s="6">
        <f>G3+H3</f>
        <v>21.2</v>
      </c>
      <c r="J3" s="8">
        <v>0</v>
      </c>
      <c r="K3" s="6">
        <f>SUM(I3-J3)</f>
        <v>21.2</v>
      </c>
      <c r="L3" s="6">
        <f>K3+K4</f>
        <v>51.9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9.6</v>
      </c>
      <c r="E4" s="6">
        <v>9.6</v>
      </c>
      <c r="F4" s="6">
        <v>9.6999999999999993</v>
      </c>
      <c r="G4" s="6">
        <f>SUM(D4:F4)</f>
        <v>28.9</v>
      </c>
      <c r="H4" s="6">
        <v>1.8</v>
      </c>
      <c r="I4" s="6">
        <f>G4+H4</f>
        <v>30.7</v>
      </c>
      <c r="J4" s="6">
        <v>0</v>
      </c>
      <c r="K4" s="6">
        <f t="shared" ref="K4:K16" si="0">SUM(I4-J4)</f>
        <v>30.7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x14ac:dyDescent="0.2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rintOptions horizontalCentered="1"/>
  <pageMargins left="0.75" right="0.75" top="1" bottom="2" header="0.5" footer="0.5"/>
  <pageSetup scale="88" orientation="landscape" horizontalDpi="4294967293" r:id="rId1"/>
  <headerFooter alignWithMargins="0">
    <oddHeader>&amp;C&amp;"Arial,Bold"&amp;12DOUBLE MINI
Level 9 Girls 13-14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Normal="100" workbookViewId="0">
      <selection activeCell="M15" sqref="M15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26</v>
      </c>
      <c r="B3" s="7" t="s">
        <v>178</v>
      </c>
      <c r="C3" s="6" t="s">
        <v>10</v>
      </c>
      <c r="D3" s="6">
        <v>9.6</v>
      </c>
      <c r="E3" s="6">
        <v>9.5</v>
      </c>
      <c r="F3" s="6">
        <v>9.6999999999999993</v>
      </c>
      <c r="G3" s="6">
        <f>SUM(D3:F3)</f>
        <v>28.8</v>
      </c>
      <c r="H3" s="6">
        <v>1.8</v>
      </c>
      <c r="I3" s="6">
        <f>G3+H3</f>
        <v>30.6</v>
      </c>
      <c r="J3" s="8">
        <v>0</v>
      </c>
      <c r="K3" s="6">
        <f>SUM(I3-J3)</f>
        <v>30.6</v>
      </c>
      <c r="L3" s="6">
        <f>K3+K4</f>
        <v>61.3</v>
      </c>
      <c r="M3" s="1">
        <f>RANK(L3,L:L)</f>
        <v>2</v>
      </c>
    </row>
    <row r="4" spans="1:13" x14ac:dyDescent="0.2">
      <c r="A4" s="7"/>
      <c r="B4" s="7"/>
      <c r="C4" s="6" t="s">
        <v>11</v>
      </c>
      <c r="D4" s="6">
        <v>9.4</v>
      </c>
      <c r="E4" s="6">
        <v>9.5</v>
      </c>
      <c r="F4" s="6">
        <v>9.6</v>
      </c>
      <c r="G4" s="6">
        <f>SUM(D4:F4)</f>
        <v>28.5</v>
      </c>
      <c r="H4" s="6">
        <v>2.2000000000000002</v>
      </c>
      <c r="I4" s="6">
        <f>G4+H4</f>
        <v>30.7</v>
      </c>
      <c r="J4" s="6">
        <v>0</v>
      </c>
      <c r="K4" s="6">
        <f t="shared" ref="K4:K16" si="0">SUM(I4-J4)</f>
        <v>30.7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26</v>
      </c>
      <c r="B6" s="7" t="s">
        <v>179</v>
      </c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4</v>
      </c>
    </row>
    <row r="7" spans="1:13" x14ac:dyDescent="0.2">
      <c r="A7" s="7"/>
      <c r="B7" s="7" t="s">
        <v>190</v>
      </c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4" t="s">
        <v>54</v>
      </c>
      <c r="B9" s="4" t="s">
        <v>180</v>
      </c>
      <c r="C9" s="6" t="s">
        <v>10</v>
      </c>
      <c r="D9" s="6">
        <v>9.4</v>
      </c>
      <c r="E9" s="6">
        <v>9.6</v>
      </c>
      <c r="F9" s="6">
        <v>9.5</v>
      </c>
      <c r="G9" s="6">
        <f>SUM(D9:F9)</f>
        <v>28.5</v>
      </c>
      <c r="H9" s="6">
        <v>2.1</v>
      </c>
      <c r="I9" s="6">
        <f>G9+H9</f>
        <v>30.6</v>
      </c>
      <c r="J9" s="6">
        <v>-0.9</v>
      </c>
      <c r="K9" s="6">
        <f t="shared" si="0"/>
        <v>31.5</v>
      </c>
      <c r="L9" s="6">
        <f>K9+K10</f>
        <v>62.900000000000006</v>
      </c>
      <c r="M9" s="1">
        <f>RANK(L9,L:L)</f>
        <v>1</v>
      </c>
    </row>
    <row r="10" spans="1:13" x14ac:dyDescent="0.2">
      <c r="A10" s="7"/>
      <c r="B10" s="7"/>
      <c r="C10" s="6" t="s">
        <v>11</v>
      </c>
      <c r="D10" s="6">
        <v>9.5</v>
      </c>
      <c r="E10" s="6">
        <v>9.6</v>
      </c>
      <c r="F10" s="6">
        <v>9.6</v>
      </c>
      <c r="G10" s="6">
        <f>SUM(D10:F10)</f>
        <v>28.700000000000003</v>
      </c>
      <c r="H10" s="6">
        <v>2.7</v>
      </c>
      <c r="I10" s="6">
        <f>G10+H10</f>
        <v>31.400000000000002</v>
      </c>
      <c r="J10" s="6">
        <v>0</v>
      </c>
      <c r="K10" s="6">
        <f t="shared" si="0"/>
        <v>31.400000000000002</v>
      </c>
      <c r="L10" s="6"/>
      <c r="M10" s="1"/>
    </row>
    <row r="11" spans="1:13" x14ac:dyDescent="0.2">
      <c r="K11" s="6"/>
    </row>
    <row r="12" spans="1:13" x14ac:dyDescent="0.2">
      <c r="A12" s="7" t="s">
        <v>16</v>
      </c>
      <c r="B12" s="7" t="s">
        <v>181</v>
      </c>
      <c r="C12" s="6" t="s">
        <v>10</v>
      </c>
      <c r="D12" s="6">
        <v>8.6</v>
      </c>
      <c r="E12" s="6">
        <v>8.6</v>
      </c>
      <c r="F12" s="6">
        <v>8.6</v>
      </c>
      <c r="G12" s="6">
        <f>SUM(D12:F12)</f>
        <v>25.799999999999997</v>
      </c>
      <c r="H12" s="6">
        <v>3.2</v>
      </c>
      <c r="I12" s="6">
        <f>G12+H12</f>
        <v>28.999999999999996</v>
      </c>
      <c r="J12" s="6">
        <v>0</v>
      </c>
      <c r="K12" s="6">
        <f t="shared" si="0"/>
        <v>28.999999999999996</v>
      </c>
      <c r="L12" s="6">
        <f>K12+K13</f>
        <v>61.2</v>
      </c>
      <c r="M12" s="1">
        <f>RANK(L12,L:L)</f>
        <v>3</v>
      </c>
    </row>
    <row r="13" spans="1:13" x14ac:dyDescent="0.2">
      <c r="A13" s="7"/>
      <c r="B13" s="7"/>
      <c r="C13" s="6" t="s">
        <v>11</v>
      </c>
      <c r="D13" s="6">
        <v>9.6</v>
      </c>
      <c r="E13" s="6">
        <v>9.5</v>
      </c>
      <c r="F13" s="6">
        <v>9.6</v>
      </c>
      <c r="G13" s="6">
        <f>SUM(D13:F13)</f>
        <v>28.700000000000003</v>
      </c>
      <c r="H13" s="6">
        <v>3.5</v>
      </c>
      <c r="I13" s="6">
        <f>G13+H13</f>
        <v>32.200000000000003</v>
      </c>
      <c r="J13" s="6"/>
      <c r="K13" s="6">
        <f t="shared" si="0"/>
        <v>32.200000000000003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/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rintOptions horizontalCentered="1"/>
  <pageMargins left="0.75" right="0.75" top="1" bottom="1" header="0.5" footer="0.5"/>
  <pageSetup scale="82" orientation="landscape" horizontalDpi="4294967293" r:id="rId1"/>
  <headerFooter alignWithMargins="0">
    <oddHeader>&amp;C&amp;"Arial,Bold"&amp;12DOUBLE MINI
Level 9 Girls 15 &amp; over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>
      <selection activeCell="I34" sqref="I34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15</v>
      </c>
      <c r="B3" s="7" t="s">
        <v>25</v>
      </c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/>
      <c r="I3" s="6">
        <f>G3+H3</f>
        <v>0</v>
      </c>
      <c r="J3" s="8">
        <v>0</v>
      </c>
      <c r="K3" s="6">
        <f>SUM(I3-J3)</f>
        <v>0</v>
      </c>
      <c r="L3" s="6">
        <f>K3+K4</f>
        <v>0</v>
      </c>
      <c r="M3" s="1">
        <f>RANK(L3,L:L)</f>
        <v>3</v>
      </c>
    </row>
    <row r="4" spans="1:13" x14ac:dyDescent="0.2">
      <c r="A4" s="7"/>
      <c r="B4" s="7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t="shared" ref="K4:K16" si="0">SUM(I4-J4)</f>
        <v>0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26</v>
      </c>
      <c r="B6" s="7" t="s">
        <v>27</v>
      </c>
      <c r="C6" s="6" t="s">
        <v>10</v>
      </c>
      <c r="D6" s="6">
        <v>9.3000000000000007</v>
      </c>
      <c r="E6" s="6">
        <v>9.4</v>
      </c>
      <c r="F6" s="6">
        <v>9.4</v>
      </c>
      <c r="G6" s="6">
        <f>SUM(D6:F6)</f>
        <v>28.1</v>
      </c>
      <c r="H6" s="6"/>
      <c r="I6" s="6">
        <f>G6+H6</f>
        <v>28.1</v>
      </c>
      <c r="J6" s="6"/>
      <c r="K6" s="6">
        <f t="shared" si="0"/>
        <v>28.1</v>
      </c>
      <c r="L6" s="6">
        <f>K6+K7</f>
        <v>55.300000000000004</v>
      </c>
      <c r="M6" s="1">
        <f>RANK(L6,L:L)</f>
        <v>2</v>
      </c>
    </row>
    <row r="7" spans="1:13" x14ac:dyDescent="0.2">
      <c r="A7" s="7"/>
      <c r="B7" s="7"/>
      <c r="C7" s="6" t="s">
        <v>11</v>
      </c>
      <c r="D7" s="6">
        <v>9.1</v>
      </c>
      <c r="E7" s="6">
        <v>9</v>
      </c>
      <c r="F7" s="6">
        <v>9.1</v>
      </c>
      <c r="G7" s="6">
        <f>SUM(D7:F7)</f>
        <v>27.200000000000003</v>
      </c>
      <c r="H7" s="6"/>
      <c r="I7" s="6">
        <f>G7+H7</f>
        <v>27.200000000000003</v>
      </c>
      <c r="J7" s="6"/>
      <c r="K7" s="6">
        <f t="shared" si="0"/>
        <v>27.200000000000003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 t="s">
        <v>26</v>
      </c>
      <c r="B9" s="7" t="s">
        <v>28</v>
      </c>
      <c r="C9" s="6" t="s">
        <v>10</v>
      </c>
      <c r="D9" s="6">
        <v>9.4</v>
      </c>
      <c r="E9" s="6">
        <v>9.5</v>
      </c>
      <c r="F9" s="6">
        <v>9.3000000000000007</v>
      </c>
      <c r="G9" s="6">
        <f>SUM(D9:F9)</f>
        <v>28.2</v>
      </c>
      <c r="H9" s="6"/>
      <c r="I9" s="6">
        <f>G9+H9</f>
        <v>28.2</v>
      </c>
      <c r="J9" s="6"/>
      <c r="K9" s="6">
        <f t="shared" si="0"/>
        <v>28.2</v>
      </c>
      <c r="L9" s="6">
        <f>K9+K10</f>
        <v>55.599999999999994</v>
      </c>
      <c r="M9" s="1">
        <f>RANK(L9,L:L)</f>
        <v>1</v>
      </c>
    </row>
    <row r="10" spans="1:13" x14ac:dyDescent="0.2">
      <c r="A10" s="7"/>
      <c r="B10" s="7"/>
      <c r="C10" s="6" t="s">
        <v>11</v>
      </c>
      <c r="D10" s="6">
        <v>9.1</v>
      </c>
      <c r="E10" s="6">
        <v>9.1</v>
      </c>
      <c r="F10" s="6">
        <v>9.1999999999999993</v>
      </c>
      <c r="G10" s="6">
        <f>SUM(D10:F10)</f>
        <v>27.4</v>
      </c>
      <c r="H10" s="6"/>
      <c r="I10" s="6">
        <f>G10+H10</f>
        <v>27.4</v>
      </c>
      <c r="J10" s="6">
        <v>0</v>
      </c>
      <c r="K10" s="6">
        <f t="shared" si="0"/>
        <v>27.4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/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/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ageMargins left="0.75" right="0.75" top="1" bottom="1" header="0.5" footer="0.5"/>
  <pageSetup scale="82" orientation="landscape" horizontalDpi="4294967293" verticalDpi="300" r:id="rId1"/>
  <headerFooter alignWithMargins="0">
    <oddHeader>&amp;CDOUBLE MINI
Level 2 Girls 7-8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A4" zoomScaleNormal="100" workbookViewId="0">
      <selection activeCell="I34" sqref="I34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26</v>
      </c>
      <c r="B3" s="7" t="s">
        <v>29</v>
      </c>
      <c r="C3" s="6" t="s">
        <v>10</v>
      </c>
      <c r="D3" s="6">
        <v>9.6</v>
      </c>
      <c r="E3" s="6">
        <v>9.6</v>
      </c>
      <c r="F3" s="6">
        <v>9.6999999999999993</v>
      </c>
      <c r="G3" s="6">
        <f>SUM(D3:F3)</f>
        <v>28.9</v>
      </c>
      <c r="H3" s="6"/>
      <c r="I3" s="6">
        <f>G3+H3</f>
        <v>28.9</v>
      </c>
      <c r="J3" s="8">
        <v>0</v>
      </c>
      <c r="K3" s="6">
        <f>SUM(I3-J3)</f>
        <v>28.9</v>
      </c>
      <c r="L3" s="6">
        <f>K3+K4</f>
        <v>56.7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9.3000000000000007</v>
      </c>
      <c r="E4" s="6">
        <v>9.1999999999999993</v>
      </c>
      <c r="F4" s="6">
        <v>9.3000000000000007</v>
      </c>
      <c r="G4" s="6">
        <f>SUM(D4:F4)</f>
        <v>27.8</v>
      </c>
      <c r="H4" s="6"/>
      <c r="I4" s="6">
        <f>G4+H4</f>
        <v>27.8</v>
      </c>
      <c r="J4" s="6">
        <v>0</v>
      </c>
      <c r="K4" s="6">
        <f t="shared" ref="K4:K16" si="0">SUM(I4-J4)</f>
        <v>27.8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26</v>
      </c>
      <c r="B6" s="7" t="s">
        <v>30</v>
      </c>
      <c r="C6" s="6" t="s">
        <v>10</v>
      </c>
      <c r="D6" s="6">
        <v>9.4</v>
      </c>
      <c r="E6" s="6">
        <v>9.5</v>
      </c>
      <c r="F6" s="6">
        <v>9.5</v>
      </c>
      <c r="G6" s="6">
        <f>SUM(D6:F6)</f>
        <v>28.4</v>
      </c>
      <c r="H6" s="6"/>
      <c r="I6" s="6">
        <f>G6+H6</f>
        <v>28.4</v>
      </c>
      <c r="J6" s="6">
        <v>0</v>
      </c>
      <c r="K6" s="6">
        <f t="shared" si="0"/>
        <v>28.4</v>
      </c>
      <c r="L6" s="6">
        <f>K6+K7</f>
        <v>56.199999999999996</v>
      </c>
      <c r="M6" s="1">
        <f>RANK(L6,L:L)</f>
        <v>2</v>
      </c>
    </row>
    <row r="7" spans="1:13" x14ac:dyDescent="0.2">
      <c r="A7" s="7"/>
      <c r="B7" s="7"/>
      <c r="C7" s="6" t="s">
        <v>11</v>
      </c>
      <c r="D7" s="6">
        <v>9</v>
      </c>
      <c r="E7" s="6">
        <v>8.9</v>
      </c>
      <c r="F7" s="6">
        <v>9</v>
      </c>
      <c r="G7" s="6">
        <f>SUM(D7:F7)</f>
        <v>26.9</v>
      </c>
      <c r="H7" s="6"/>
      <c r="I7" s="6">
        <f>G7+H7</f>
        <v>26.9</v>
      </c>
      <c r="J7" s="6">
        <v>-0.9</v>
      </c>
      <c r="K7" s="6">
        <f t="shared" si="0"/>
        <v>27.799999999999997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 t="s">
        <v>26</v>
      </c>
      <c r="B9" s="7" t="s">
        <v>31</v>
      </c>
      <c r="C9" s="6" t="s">
        <v>10</v>
      </c>
      <c r="D9" s="6">
        <v>9.1</v>
      </c>
      <c r="E9" s="6">
        <v>8.9</v>
      </c>
      <c r="F9" s="6">
        <v>9</v>
      </c>
      <c r="G9" s="6">
        <f>SUM(D9:F9)</f>
        <v>27</v>
      </c>
      <c r="H9" s="6"/>
      <c r="I9" s="6">
        <f>G9+H9</f>
        <v>27</v>
      </c>
      <c r="J9" s="6">
        <v>0</v>
      </c>
      <c r="K9" s="6">
        <f t="shared" si="0"/>
        <v>27</v>
      </c>
      <c r="L9" s="6">
        <f>K9+K10</f>
        <v>55.5</v>
      </c>
      <c r="M9" s="1">
        <f>RANK(L9,L:L)</f>
        <v>4</v>
      </c>
    </row>
    <row r="10" spans="1:13" x14ac:dyDescent="0.2">
      <c r="A10" s="7"/>
      <c r="B10" s="7"/>
      <c r="C10" s="6" t="s">
        <v>11</v>
      </c>
      <c r="D10" s="6">
        <v>9.4</v>
      </c>
      <c r="E10" s="6">
        <v>9.5</v>
      </c>
      <c r="F10" s="6">
        <v>9.6</v>
      </c>
      <c r="G10" s="6">
        <f>SUM(D10:F10)</f>
        <v>28.5</v>
      </c>
      <c r="H10" s="6"/>
      <c r="I10" s="6">
        <f>G10+H10</f>
        <v>28.5</v>
      </c>
      <c r="J10" s="6">
        <v>0</v>
      </c>
      <c r="K10" s="6">
        <f t="shared" si="0"/>
        <v>28.5</v>
      </c>
      <c r="L10" s="6"/>
      <c r="M10" s="1"/>
    </row>
    <row r="11" spans="1:13" x14ac:dyDescent="0.2">
      <c r="K11" s="6"/>
    </row>
    <row r="12" spans="1:13" x14ac:dyDescent="0.2">
      <c r="A12" s="7" t="s">
        <v>16</v>
      </c>
      <c r="B12" s="7" t="s">
        <v>32</v>
      </c>
      <c r="C12" s="6" t="s">
        <v>10</v>
      </c>
      <c r="D12" s="6">
        <v>9.1999999999999993</v>
      </c>
      <c r="E12" s="6">
        <v>9.1999999999999993</v>
      </c>
      <c r="F12" s="6">
        <v>9.1999999999999993</v>
      </c>
      <c r="G12" s="6">
        <f>SUM(D12:F12)</f>
        <v>27.599999999999998</v>
      </c>
      <c r="H12" s="6"/>
      <c r="I12" s="6">
        <f>G12+H12</f>
        <v>27.599999999999998</v>
      </c>
      <c r="J12" s="6">
        <v>0</v>
      </c>
      <c r="K12" s="6">
        <f t="shared" si="0"/>
        <v>27.599999999999998</v>
      </c>
      <c r="L12" s="6">
        <f>K12+K13</f>
        <v>55.4</v>
      </c>
      <c r="M12" s="1">
        <f>RANK(L12,L:L)</f>
        <v>5</v>
      </c>
    </row>
    <row r="13" spans="1:13" x14ac:dyDescent="0.2">
      <c r="A13" s="7"/>
      <c r="B13" s="7"/>
      <c r="C13" s="6" t="s">
        <v>11</v>
      </c>
      <c r="D13" s="6">
        <v>9.3000000000000007</v>
      </c>
      <c r="E13" s="6">
        <v>9.3000000000000007</v>
      </c>
      <c r="F13" s="6">
        <v>9.1999999999999993</v>
      </c>
      <c r="G13" s="6">
        <f>SUM(D13:F13)</f>
        <v>27.8</v>
      </c>
      <c r="H13" s="6"/>
      <c r="I13" s="6">
        <f>G13+H13</f>
        <v>27.8</v>
      </c>
      <c r="J13" s="6">
        <v>0</v>
      </c>
      <c r="K13" s="6">
        <f t="shared" si="0"/>
        <v>27.8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 t="s">
        <v>15</v>
      </c>
      <c r="B15" s="7" t="s">
        <v>33</v>
      </c>
      <c r="C15" s="6" t="s">
        <v>10</v>
      </c>
      <c r="D15" s="6">
        <v>0</v>
      </c>
      <c r="E15" s="6">
        <v>0</v>
      </c>
      <c r="F15" s="6">
        <v>0</v>
      </c>
      <c r="G15" s="6">
        <f>SUM(D15:F15)</f>
        <v>0</v>
      </c>
      <c r="H15" s="6"/>
      <c r="I15" s="6">
        <f>G15+H15</f>
        <v>0</v>
      </c>
      <c r="J15" s="6">
        <v>0</v>
      </c>
      <c r="K15" s="6">
        <f t="shared" si="0"/>
        <v>0</v>
      </c>
      <c r="L15" s="6">
        <f>K15+K16</f>
        <v>0</v>
      </c>
      <c r="M15" s="1">
        <f>RANK(L15,L:L)</f>
        <v>6</v>
      </c>
    </row>
    <row r="16" spans="1:13" x14ac:dyDescent="0.2">
      <c r="A16" s="7"/>
      <c r="B16" s="7"/>
      <c r="C16" s="6" t="s">
        <v>11</v>
      </c>
      <c r="D16" s="6">
        <v>0</v>
      </c>
      <c r="E16" s="6">
        <v>0</v>
      </c>
      <c r="F16" s="6">
        <v>0</v>
      </c>
      <c r="G16" s="6">
        <f>SUM(D16:F16)</f>
        <v>0</v>
      </c>
      <c r="H16" s="6"/>
      <c r="I16" s="6">
        <f>G16+H16</f>
        <v>0</v>
      </c>
      <c r="J16" s="6">
        <v>0</v>
      </c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 t="s">
        <v>34</v>
      </c>
      <c r="B26" s="7" t="s">
        <v>35</v>
      </c>
      <c r="C26" s="6" t="s">
        <v>10</v>
      </c>
      <c r="D26" s="6">
        <v>9.1</v>
      </c>
      <c r="E26" s="6">
        <v>9.1</v>
      </c>
      <c r="F26" s="6">
        <v>9.1999999999999993</v>
      </c>
      <c r="G26" s="6">
        <f>SUM(D26:F26)</f>
        <v>27.4</v>
      </c>
      <c r="H26" s="6"/>
      <c r="I26" s="6">
        <f>G26+H26</f>
        <v>27.4</v>
      </c>
      <c r="J26" s="6">
        <v>0</v>
      </c>
      <c r="K26" s="6">
        <f>SUM(I26-J26)</f>
        <v>27.4</v>
      </c>
      <c r="L26" s="6">
        <f>K26+K27</f>
        <v>56.199999999999996</v>
      </c>
      <c r="M26" s="1">
        <f>RANK(L26,L:L)</f>
        <v>2</v>
      </c>
    </row>
    <row r="27" spans="1:13" x14ac:dyDescent="0.2">
      <c r="C27" s="6" t="s">
        <v>11</v>
      </c>
      <c r="D27" s="6">
        <v>9.1999999999999993</v>
      </c>
      <c r="E27" s="6">
        <v>9.3000000000000007</v>
      </c>
      <c r="F27" s="6">
        <v>9.4</v>
      </c>
      <c r="G27" s="6">
        <f>SUM(D27:F27)</f>
        <v>27.9</v>
      </c>
      <c r="H27" s="6"/>
      <c r="I27" s="6">
        <f>G27+H27</f>
        <v>27.9</v>
      </c>
      <c r="J27" s="6">
        <v>-0.9</v>
      </c>
      <c r="K27" s="6">
        <f>SUM(I27-J27)</f>
        <v>28.799999999999997</v>
      </c>
      <c r="L27" s="6"/>
      <c r="M27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honeticPr fontId="3" type="noConversion"/>
  <pageMargins left="0.75" right="0.75" top="1" bottom="1" header="0.5" footer="0.5"/>
  <pageSetup scale="82" orientation="landscape" horizontalDpi="4294967293" verticalDpi="300" r:id="rId1"/>
  <headerFooter alignWithMargins="0">
    <oddHeader>&amp;CDOUBLE MINI
Level 3 Girls 7-8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>
      <selection activeCell="A38" sqref="A38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34</v>
      </c>
      <c r="B3" s="7" t="s">
        <v>36</v>
      </c>
      <c r="C3" s="6" t="s">
        <v>10</v>
      </c>
      <c r="D3" s="6">
        <v>9.4</v>
      </c>
      <c r="E3" s="6">
        <v>9.5</v>
      </c>
      <c r="F3" s="6">
        <v>9.6</v>
      </c>
      <c r="G3" s="6">
        <f>SUM(D3:F3)</f>
        <v>28.5</v>
      </c>
      <c r="H3" s="6"/>
      <c r="I3" s="6">
        <f>G3+H3</f>
        <v>28.5</v>
      </c>
      <c r="J3" s="8">
        <v>0</v>
      </c>
      <c r="K3" s="6">
        <f>SUM(I3-J3)</f>
        <v>28.5</v>
      </c>
      <c r="L3" s="6">
        <f>K3+K4</f>
        <v>56.6</v>
      </c>
      <c r="M3" s="1">
        <f>RANK(L3,L:L)</f>
        <v>2</v>
      </c>
    </row>
    <row r="4" spans="1:13" x14ac:dyDescent="0.2">
      <c r="A4" s="7"/>
      <c r="B4" s="7"/>
      <c r="C4" s="6" t="s">
        <v>11</v>
      </c>
      <c r="D4" s="6">
        <v>9.3000000000000007</v>
      </c>
      <c r="E4" s="6">
        <v>9.4</v>
      </c>
      <c r="F4" s="6">
        <v>9.4</v>
      </c>
      <c r="G4" s="6">
        <f>SUM(D4:F4)</f>
        <v>28.1</v>
      </c>
      <c r="H4" s="6"/>
      <c r="I4" s="6">
        <f>G4+H4</f>
        <v>28.1</v>
      </c>
      <c r="J4" s="6">
        <v>0</v>
      </c>
      <c r="K4" s="6">
        <f t="shared" ref="K4:K16" si="0">SUM(I4-J4)</f>
        <v>28.1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34</v>
      </c>
      <c r="B6" s="7" t="s">
        <v>37</v>
      </c>
      <c r="C6" s="6" t="s">
        <v>10</v>
      </c>
      <c r="D6" s="6">
        <v>9.4</v>
      </c>
      <c r="E6" s="6">
        <v>9.4</v>
      </c>
      <c r="F6" s="6">
        <v>9.4</v>
      </c>
      <c r="G6" s="6">
        <f>SUM(D6:F6)</f>
        <v>28.200000000000003</v>
      </c>
      <c r="H6" s="6"/>
      <c r="I6" s="6">
        <f>G6+H6</f>
        <v>28.200000000000003</v>
      </c>
      <c r="J6" s="6"/>
      <c r="K6" s="6">
        <f t="shared" si="0"/>
        <v>28.200000000000003</v>
      </c>
      <c r="L6" s="6">
        <f>K6+K7</f>
        <v>56.2</v>
      </c>
      <c r="M6" s="1">
        <f>RANK(L6,L:L)</f>
        <v>3</v>
      </c>
    </row>
    <row r="7" spans="1:13" x14ac:dyDescent="0.2">
      <c r="A7" s="7"/>
      <c r="B7" s="7"/>
      <c r="C7" s="6" t="s">
        <v>11</v>
      </c>
      <c r="D7" s="6">
        <v>9.4</v>
      </c>
      <c r="E7" s="6">
        <v>9.3000000000000007</v>
      </c>
      <c r="F7" s="6">
        <v>9.3000000000000007</v>
      </c>
      <c r="G7" s="6">
        <f>SUM(D7:F7)</f>
        <v>28.000000000000004</v>
      </c>
      <c r="H7" s="6"/>
      <c r="I7" s="6">
        <f>G7+H7</f>
        <v>28.000000000000004</v>
      </c>
      <c r="J7" s="6"/>
      <c r="K7" s="6">
        <f t="shared" si="0"/>
        <v>28.000000000000004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 t="s">
        <v>26</v>
      </c>
      <c r="B9" s="7" t="s">
        <v>38</v>
      </c>
      <c r="C9" s="6" t="s">
        <v>10</v>
      </c>
      <c r="D9" s="6">
        <v>9.5</v>
      </c>
      <c r="E9" s="6">
        <v>9.5</v>
      </c>
      <c r="F9" s="6">
        <v>9.4</v>
      </c>
      <c r="G9" s="6">
        <f>SUM(D9:F9)</f>
        <v>28.4</v>
      </c>
      <c r="H9" s="6"/>
      <c r="I9" s="6">
        <f>G9+H9</f>
        <v>28.4</v>
      </c>
      <c r="J9" s="6"/>
      <c r="K9" s="6">
        <f t="shared" si="0"/>
        <v>28.4</v>
      </c>
      <c r="L9" s="6">
        <f>K9+K10</f>
        <v>56.8</v>
      </c>
      <c r="M9" s="1">
        <f>RANK(L9,L:L)</f>
        <v>1</v>
      </c>
    </row>
    <row r="10" spans="1:13" x14ac:dyDescent="0.2">
      <c r="A10" s="7"/>
      <c r="B10" s="7"/>
      <c r="C10" s="6" t="s">
        <v>11</v>
      </c>
      <c r="D10" s="6">
        <v>9.5</v>
      </c>
      <c r="E10" s="6">
        <v>9.5</v>
      </c>
      <c r="F10" s="6">
        <v>9.4</v>
      </c>
      <c r="G10" s="6">
        <f>SUM(D10:F10)</f>
        <v>28.4</v>
      </c>
      <c r="H10" s="6"/>
      <c r="I10" s="6">
        <f>G10+H10</f>
        <v>28.4</v>
      </c>
      <c r="J10" s="6">
        <v>0</v>
      </c>
      <c r="K10" s="6">
        <f t="shared" si="0"/>
        <v>28.4</v>
      </c>
      <c r="L10" s="6"/>
      <c r="M10" s="1"/>
    </row>
    <row r="11" spans="1:13" x14ac:dyDescent="0.2">
      <c r="K11" s="6"/>
    </row>
    <row r="12" spans="1:13" x14ac:dyDescent="0.2">
      <c r="A12" s="7" t="s">
        <v>15</v>
      </c>
      <c r="B12" s="7" t="s">
        <v>39</v>
      </c>
      <c r="C12" s="6" t="s">
        <v>10</v>
      </c>
      <c r="D12" s="6">
        <v>9.1999999999999993</v>
      </c>
      <c r="E12" s="6">
        <v>9.3000000000000007</v>
      </c>
      <c r="F12" s="6">
        <v>9.1999999999999993</v>
      </c>
      <c r="G12" s="6">
        <f>SUM(D12:F12)</f>
        <v>27.7</v>
      </c>
      <c r="H12" s="6"/>
      <c r="I12" s="6">
        <f>G12+H12</f>
        <v>27.7</v>
      </c>
      <c r="J12" s="6">
        <v>-0.9</v>
      </c>
      <c r="K12" s="6">
        <f t="shared" si="0"/>
        <v>28.599999999999998</v>
      </c>
      <c r="L12" s="6">
        <f>K12+K13</f>
        <v>54</v>
      </c>
      <c r="M12" s="1">
        <f>RANK(L12,L:L)</f>
        <v>4</v>
      </c>
    </row>
    <row r="13" spans="1:13" x14ac:dyDescent="0.2">
      <c r="A13" s="7"/>
      <c r="B13" s="7"/>
      <c r="C13" s="6" t="s">
        <v>11</v>
      </c>
      <c r="D13" s="6">
        <v>8.5</v>
      </c>
      <c r="E13" s="6">
        <v>8.5</v>
      </c>
      <c r="F13" s="6">
        <v>8.4</v>
      </c>
      <c r="G13" s="6">
        <f>SUM(D13:F13)</f>
        <v>25.4</v>
      </c>
      <c r="H13" s="6"/>
      <c r="I13" s="6">
        <f>G13+H13</f>
        <v>25.4</v>
      </c>
      <c r="J13" s="6"/>
      <c r="K13" s="6">
        <f t="shared" si="0"/>
        <v>25.4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>
        <v>0</v>
      </c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/>
    </row>
    <row r="16" spans="1:13" x14ac:dyDescent="0.2">
      <c r="A16" s="7"/>
      <c r="B16" s="7"/>
      <c r="C16" s="6" t="s">
        <v>11</v>
      </c>
      <c r="D16" s="6"/>
      <c r="E16" s="6">
        <v>0</v>
      </c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honeticPr fontId="3" type="noConversion"/>
  <pageMargins left="0.75" right="0.75" top="1" bottom="1" header="0.5" footer="0.5"/>
  <pageSetup scale="82" orientation="landscape" horizontalDpi="4294967293" verticalDpi="300" r:id="rId1"/>
  <headerFooter alignWithMargins="0">
    <oddHeader>&amp;CDOUBLE MINI
Level 3 Girls 9-10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>
      <selection activeCell="J33" sqref="J33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26</v>
      </c>
      <c r="B3" s="7" t="s">
        <v>40</v>
      </c>
      <c r="C3" s="6" t="s">
        <v>10</v>
      </c>
      <c r="D3" s="6">
        <v>9.3000000000000007</v>
      </c>
      <c r="E3" s="6">
        <v>9.4</v>
      </c>
      <c r="F3" s="6">
        <v>9.3000000000000007</v>
      </c>
      <c r="G3" s="6">
        <f>SUM(D3:F3)</f>
        <v>28.000000000000004</v>
      </c>
      <c r="H3" s="6"/>
      <c r="I3" s="6">
        <f>G3+H3</f>
        <v>28.000000000000004</v>
      </c>
      <c r="J3" s="8">
        <v>0</v>
      </c>
      <c r="K3" s="6">
        <f>SUM(I3-J3)</f>
        <v>28.000000000000004</v>
      </c>
      <c r="L3" s="6">
        <f>K3+K4</f>
        <v>54.5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8.8000000000000007</v>
      </c>
      <c r="E4" s="6">
        <v>8.8000000000000007</v>
      </c>
      <c r="F4" s="6">
        <v>8.9</v>
      </c>
      <c r="G4" s="6">
        <f>SUM(D4:F4)</f>
        <v>26.5</v>
      </c>
      <c r="H4" s="6"/>
      <c r="I4" s="6">
        <f>G4+H4</f>
        <v>26.5</v>
      </c>
      <c r="J4" s="6">
        <v>0</v>
      </c>
      <c r="K4" s="6">
        <f t="shared" ref="K4:K16" si="0">SUM(I4-J4)</f>
        <v>26.5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/>
    </row>
    <row r="7" spans="1:13" x14ac:dyDescent="0.2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/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/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/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ageMargins left="0.75" right="0.75" top="1" bottom="1" header="0.5" footer="0.5"/>
  <pageSetup scale="87" orientation="landscape" horizontalDpi="4294967293" verticalDpi="300" r:id="rId1"/>
  <headerFooter alignWithMargins="0">
    <oddHeader>&amp;CDOUBLE MINI
Level 3 Girls 11 &amp; over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53</vt:i4>
      </vt:variant>
      <vt:variant>
        <vt:lpstr>Named Ranges</vt:lpstr>
      </vt:variant>
      <vt:variant>
        <vt:i4>1</vt:i4>
      </vt:variant>
    </vt:vector>
  </HeadingPairs>
  <TitlesOfParts>
    <vt:vector size="54" baseType="lpstr">
      <vt:lpstr>Level 1 Girls 6 &amp; under </vt:lpstr>
      <vt:lpstr>Level 1 Girls 7-8</vt:lpstr>
      <vt:lpstr>Level 1 Boys 9-10</vt:lpstr>
      <vt:lpstr>level 2 Girls 6 &amp; under</vt:lpstr>
      <vt:lpstr>Level 2 Boys 6 &amp; under</vt:lpstr>
      <vt:lpstr>Level 2 Girls 7-8</vt:lpstr>
      <vt:lpstr>Level 3 Girls 7-8</vt:lpstr>
      <vt:lpstr>Level 3 Girls 9-10</vt:lpstr>
      <vt:lpstr>Level 3 Girls 11 &amp; over</vt:lpstr>
      <vt:lpstr>Level 4 Boys 8 &amp; under</vt:lpstr>
      <vt:lpstr>level 5 8 &amp; under</vt:lpstr>
      <vt:lpstr>Level 4 Boys  9-10 </vt:lpstr>
      <vt:lpstr>Level 4 Girls 8 &amp; under </vt:lpstr>
      <vt:lpstr>Level 4 Girls 9-10</vt:lpstr>
      <vt:lpstr>Level 4 Girls 11 and over</vt:lpstr>
      <vt:lpstr>Level 4 Boys 11&amp; over</vt:lpstr>
      <vt:lpstr>Level 4 Boys 13-14</vt:lpstr>
      <vt:lpstr>Level 4 Girls 13-14</vt:lpstr>
      <vt:lpstr>Level 5 Girls  8 &amp; under</vt:lpstr>
      <vt:lpstr>Level 5 Girls 13-14</vt:lpstr>
      <vt:lpstr>Level 5 Boys 13-14  </vt:lpstr>
      <vt:lpstr>Level 5 Boys 11-12</vt:lpstr>
      <vt:lpstr>Level 5 Girls 11 yr old</vt:lpstr>
      <vt:lpstr>Level 5 Girls 12 yr old </vt:lpstr>
      <vt:lpstr>Level 5 Girls  9-10</vt:lpstr>
      <vt:lpstr>Level 6 Boys 11-12</vt:lpstr>
      <vt:lpstr>Level 6 Boys 13-14</vt:lpstr>
      <vt:lpstr>Level 10  Girls 13-14</vt:lpstr>
      <vt:lpstr>Level 10  Girls  15 &amp; over</vt:lpstr>
      <vt:lpstr>Level 10  Boys 15 &amp; over</vt:lpstr>
      <vt:lpstr>Level 6 Girls 9-10</vt:lpstr>
      <vt:lpstr>Level 6 Girls 12 yr old</vt:lpstr>
      <vt:lpstr> Level 7 Girls 9 -10</vt:lpstr>
      <vt:lpstr>Level 7 Girls 13-14</vt:lpstr>
      <vt:lpstr>Level 6 Girls 13-14</vt:lpstr>
      <vt:lpstr>Level 6 Girls 11 yr old </vt:lpstr>
      <vt:lpstr>Level 7 Girls 8 &amp; under</vt:lpstr>
      <vt:lpstr>Level 7 Girls 15 &amp; over </vt:lpstr>
      <vt:lpstr>Level 7 Girls 11-12</vt:lpstr>
      <vt:lpstr>Level 7 Boys 15 &amp; over</vt:lpstr>
      <vt:lpstr>Level 7 Boys 11-12</vt:lpstr>
      <vt:lpstr>Level 8 Girls 10 &amp; under </vt:lpstr>
      <vt:lpstr>Level 8 Girls 13-14</vt:lpstr>
      <vt:lpstr>Level 8  Girls 11-12</vt:lpstr>
      <vt:lpstr>Level 8 Girls 15 &amp; over</vt:lpstr>
      <vt:lpstr>Level 8 Boys 15 &amp; over</vt:lpstr>
      <vt:lpstr>Level 8 Boys 13-14</vt:lpstr>
      <vt:lpstr>Level 9 Boys 11-12</vt:lpstr>
      <vt:lpstr>Level 9 Boys 13-14 </vt:lpstr>
      <vt:lpstr>Level 9 Boys 15 &amp; over</vt:lpstr>
      <vt:lpstr>Level 9 Girls 11-12</vt:lpstr>
      <vt:lpstr>Level 9 Girls 13-14</vt:lpstr>
      <vt:lpstr>Level 9 Girls 15 &amp; over</vt:lpstr>
      <vt:lpstr>'level 2 Girls 6 &amp; under'!Print_Area</vt:lpstr>
    </vt:vector>
  </TitlesOfParts>
  <Company>Micron Electronics,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Kelly</dc:creator>
  <cp:lastModifiedBy>julie t</cp:lastModifiedBy>
  <cp:lastPrinted>2020-02-17T13:16:19Z</cp:lastPrinted>
  <dcterms:created xsi:type="dcterms:W3CDTF">2001-03-19T23:18:38Z</dcterms:created>
  <dcterms:modified xsi:type="dcterms:W3CDTF">2020-03-11T18:38:58Z</dcterms:modified>
</cp:coreProperties>
</file>