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506" windowWidth="7335" windowHeight="6015" tabRatio="828" firstSheet="41" activeTab="47"/>
  </bookViews>
  <sheets>
    <sheet name="Level 1 Boys 6 &amp; under " sheetId="1" r:id="rId1"/>
    <sheet name="Level 1 Boys 7-8" sheetId="2" r:id="rId2"/>
    <sheet name="Level 1 Boys 9-10" sheetId="3" r:id="rId3"/>
    <sheet name="Level 3 Boys 7-8" sheetId="4" r:id="rId4"/>
    <sheet name="Level  3 Boys 9-10" sheetId="5" r:id="rId5"/>
    <sheet name="Level 1 Girls 6 &amp; under" sheetId="6" r:id="rId6"/>
    <sheet name="Level 1 Girls 7-8" sheetId="7" r:id="rId7"/>
    <sheet name="Level 1 Girls 9-10" sheetId="8" r:id="rId8"/>
    <sheet name="Level 2 Girls 6 &amp; under" sheetId="9" r:id="rId9"/>
    <sheet name="Level 2 Girls 7-8" sheetId="10" r:id="rId10"/>
    <sheet name="Level 3 Girls 7-8" sheetId="11" r:id="rId11"/>
    <sheet name="Level 3 Girls 9-10" sheetId="12" r:id="rId12"/>
    <sheet name="Level 3 Girls 11 &amp; over" sheetId="13" r:id="rId13"/>
    <sheet name="Level 4 Girls 6 &amp; under" sheetId="14" r:id="rId14"/>
    <sheet name="Level 4 Girls 7-8" sheetId="15" r:id="rId15"/>
    <sheet name="Level 4 Girls 11 &amp; over" sheetId="16" r:id="rId16"/>
    <sheet name="Level 4 Boys 11 &amp; o" sheetId="17" r:id="rId17"/>
    <sheet name="Level 4 Girls 9-10" sheetId="18" r:id="rId18"/>
    <sheet name="Level 5 Girls 8 &amp; u" sheetId="19" r:id="rId19"/>
    <sheet name="Level 5 Boys 9-10" sheetId="20" r:id="rId20"/>
    <sheet name=" Level 5 Boys 11-12" sheetId="21" r:id="rId21"/>
    <sheet name="Level 5 Girls 13-14" sheetId="22" r:id="rId22"/>
    <sheet name="Level 5 Girls 10 yr olds" sheetId="23" r:id="rId23"/>
    <sheet name="Level 5 Girls 9 yr olds" sheetId="24" r:id="rId24"/>
    <sheet name="Level 5 Girls 11-12 flt 1" sheetId="25" r:id="rId25"/>
    <sheet name="Level 5 Girls 11-12 flt 2" sheetId="26" r:id="rId26"/>
    <sheet name="Youth Elite" sheetId="27" r:id="rId27"/>
    <sheet name="Level 10 Boys 13-14" sheetId="28" r:id="rId28"/>
    <sheet name="Level 6 Boys 11-12" sheetId="29" r:id="rId29"/>
    <sheet name=" Level 6 Boys 13-14" sheetId="30" r:id="rId30"/>
    <sheet name="Level 6 Girls 9-10" sheetId="31" r:id="rId31"/>
    <sheet name="Level 6 Girls 13-14" sheetId="32" r:id="rId32"/>
    <sheet name="Level 6 Girls 11-12" sheetId="33" r:id="rId33"/>
    <sheet name="Level 7 Girls 8 &amp; under" sheetId="34" r:id="rId34"/>
    <sheet name="Level 7 Girls 9-10" sheetId="35" r:id="rId35"/>
    <sheet name="Level 7 Girls 11-12" sheetId="36" r:id="rId36"/>
    <sheet name="Level 7 Boys 11-12" sheetId="37" r:id="rId37"/>
    <sheet name="Level 7 Boys 15 &amp; over" sheetId="38" r:id="rId38"/>
    <sheet name="Level 7 Girls 13-14" sheetId="39" r:id="rId39"/>
    <sheet name="Level 7 Girls 15 &amp; over" sheetId="40" r:id="rId40"/>
    <sheet name="Level 8 Girls 10 &amp; u" sheetId="41" r:id="rId41"/>
    <sheet name="Level 8 Girls 11-12" sheetId="42" r:id="rId42"/>
    <sheet name="Level 8 Girls 13-14" sheetId="43" r:id="rId43"/>
    <sheet name="Level 8 Girls 15 &amp; over" sheetId="44" r:id="rId44"/>
    <sheet name="Level 9 Boys 9-10" sheetId="45" r:id="rId45"/>
    <sheet name="Level 9 Girls  11-12" sheetId="46" r:id="rId46"/>
    <sheet name="Level 9 Girls 13-14" sheetId="47" r:id="rId47"/>
    <sheet name="Level 9 Girls 15 &amp; o" sheetId="48" r:id="rId48"/>
    <sheet name="Sheet1" sheetId="49" r:id="rId49"/>
  </sheets>
  <externalReferences>
    <externalReference r:id="rId52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<sst xmlns="http://schemas.openxmlformats.org/spreadsheetml/2006/main" count="1507" uniqueCount="189">
  <si>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</si>
  <si>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</si>
  <si>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</si>
  <si>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</si>
  <si>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</si>
  <si>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</si>
  <si>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</si>
  <si>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</si>
  <si>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</si>
  <si>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</si>
  <si>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</si>
  <si>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</si>
  <si>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</si>
  <si>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SUBTOTAL</t>
  </si>
  <si>
    <t>SD -</t>
  </si>
  <si>
    <t>Flip-Tops</t>
  </si>
  <si>
    <t>Charlotte Paxton</t>
  </si>
  <si>
    <t>Lily Lee</t>
  </si>
  <si>
    <t>Chayse Sturtevant</t>
  </si>
  <si>
    <t>Kinsley Gale</t>
  </si>
  <si>
    <t>Leah Loibl</t>
  </si>
  <si>
    <t>Isabelle Vargas</t>
  </si>
  <si>
    <t>Kaylyn Gale</t>
  </si>
  <si>
    <t>Anna McArthur</t>
  </si>
  <si>
    <t>JJ</t>
  </si>
  <si>
    <t>Alex Hager</t>
  </si>
  <si>
    <t>Jacie Hinton</t>
  </si>
  <si>
    <t>Amber Lee</t>
  </si>
  <si>
    <t>Pheona Warden</t>
  </si>
  <si>
    <t>Emma Fulton</t>
  </si>
  <si>
    <t>Klaire Rumbold</t>
  </si>
  <si>
    <t>Annie Campbell</t>
  </si>
  <si>
    <t>Karson Shrum</t>
  </si>
  <si>
    <t>Scamps</t>
  </si>
  <si>
    <t>Ruth Knox</t>
  </si>
  <si>
    <t>Clara Gerlach</t>
  </si>
  <si>
    <t>Amanda Reeves</t>
  </si>
  <si>
    <t>Emilee Merkel</t>
  </si>
  <si>
    <t>Rylee Thomas</t>
  </si>
  <si>
    <t>Jenna Fugate</t>
  </si>
  <si>
    <t>Joanne Banaszak</t>
  </si>
  <si>
    <t>Brittany Grier</t>
  </si>
  <si>
    <t>Top Star</t>
  </si>
  <si>
    <t>Fondulac</t>
  </si>
  <si>
    <t>Zayne Roberts</t>
  </si>
  <si>
    <t>IK</t>
  </si>
  <si>
    <t>Declan FitzSimons</t>
  </si>
  <si>
    <t>Brody Buescher</t>
  </si>
  <si>
    <t>Kailey Pergler</t>
  </si>
  <si>
    <t>Brylie Buescher</t>
  </si>
  <si>
    <t>Brynley Hurd</t>
  </si>
  <si>
    <t>Collins Smith</t>
  </si>
  <si>
    <t>Piper Mitchell</t>
  </si>
  <si>
    <t>Khloe Pergler</t>
  </si>
  <si>
    <t>Emma Anderson</t>
  </si>
  <si>
    <t>Grace Ruppel</t>
  </si>
  <si>
    <t>Maddie Hatter</t>
  </si>
  <si>
    <t>Addison Mitchell</t>
  </si>
  <si>
    <t>Abby Buss</t>
  </si>
  <si>
    <t>Gianna Slater</t>
  </si>
  <si>
    <t>Nora Yaklich</t>
  </si>
  <si>
    <t>Sienna Slater</t>
  </si>
  <si>
    <t>Abryna Odari</t>
  </si>
  <si>
    <t>Firehouse</t>
  </si>
  <si>
    <t>Kaia Neuman</t>
  </si>
  <si>
    <t>Vidya Patel</t>
  </si>
  <si>
    <t>Gianna Cimino</t>
  </si>
  <si>
    <t>Addyson Hoffman</t>
  </si>
  <si>
    <t>Midwest</t>
  </si>
  <si>
    <t>Allison Grove</t>
  </si>
  <si>
    <t>Stella Facer</t>
  </si>
  <si>
    <t>Emma Motti</t>
  </si>
  <si>
    <t>Isabelle Lenart</t>
  </si>
  <si>
    <t>Amelia Franco</t>
  </si>
  <si>
    <t>Maniyah Gatlin</t>
  </si>
  <si>
    <t>Kaydence Tufano</t>
  </si>
  <si>
    <t>Jori Pietschman</t>
  </si>
  <si>
    <t>Manaija Gatlin</t>
  </si>
  <si>
    <t>Riley Sapp</t>
  </si>
  <si>
    <t>Julian Sturm</t>
  </si>
  <si>
    <t>Abbygayle Edwards</t>
  </si>
  <si>
    <t>Allyson Puskar</t>
  </si>
  <si>
    <t>Myah Nelson</t>
  </si>
  <si>
    <t>Ava Ivankovic</t>
  </si>
  <si>
    <t>Adalie Frost</t>
  </si>
  <si>
    <t>Amberlyn DeGroot</t>
  </si>
  <si>
    <t>Isabella Perez</t>
  </si>
  <si>
    <t>Charlee Beiser</t>
  </si>
  <si>
    <t>Gym Etc</t>
  </si>
  <si>
    <t>Emma Heineman</t>
  </si>
  <si>
    <t>Emma Szwanjnos</t>
  </si>
  <si>
    <t>Vivien Lenart</t>
  </si>
  <si>
    <t>Alexa Arredondo</t>
  </si>
  <si>
    <t>Meela Turay</t>
  </si>
  <si>
    <t>Teddy FitzSimons</t>
  </si>
  <si>
    <t>Gymfinity</t>
  </si>
  <si>
    <t>Jack Schultek</t>
  </si>
  <si>
    <t>Cooper Middleton</t>
  </si>
  <si>
    <t>Max Rothgery</t>
  </si>
  <si>
    <t>Kaylee Creger</t>
  </si>
  <si>
    <t>Krisala Mack</t>
  </si>
  <si>
    <t>Morgan Wyss</t>
  </si>
  <si>
    <t>Rae Rae Burrows</t>
  </si>
  <si>
    <t>Adelynn Woods</t>
  </si>
  <si>
    <t>Abby Schleiffer</t>
  </si>
  <si>
    <t>TwistStars</t>
  </si>
  <si>
    <t>Erin Nicholson</t>
  </si>
  <si>
    <t>Ellie Welgat</t>
  </si>
  <si>
    <t>Leah Tower</t>
  </si>
  <si>
    <t>Zoey Alilovich</t>
  </si>
  <si>
    <t>Macy Pinniow</t>
  </si>
  <si>
    <t>Amelia Coenen</t>
  </si>
  <si>
    <t>Alexandria Vaughn</t>
  </si>
  <si>
    <t>Lauren Corrington</t>
  </si>
  <si>
    <t>Anastasia Johnston</t>
  </si>
  <si>
    <t xml:space="preserve">Orli Josefson </t>
  </si>
  <si>
    <t>Ixalys Vargas</t>
  </si>
  <si>
    <t>Anna Coenen</t>
  </si>
  <si>
    <t>Louisa Higgins</t>
  </si>
  <si>
    <t>Maggie Michaels</t>
  </si>
  <si>
    <t>Pretty Colon</t>
  </si>
  <si>
    <t>Demi Spalla</t>
  </si>
  <si>
    <t>Brooke Schneider</t>
  </si>
  <si>
    <t>Roma Yohanan</t>
  </si>
  <si>
    <t>Kaydence Wittmeyer</t>
  </si>
  <si>
    <t>Ava Goze</t>
  </si>
  <si>
    <t>Kylie Bloomquist</t>
  </si>
  <si>
    <t>Melanie Denny</t>
  </si>
  <si>
    <t>Cassidy Foster</t>
  </si>
  <si>
    <t>Emily Landers</t>
  </si>
  <si>
    <t>Kiron Rodgers</t>
  </si>
  <si>
    <t>Luke Yacucci</t>
  </si>
  <si>
    <t>Ace Ledtke</t>
  </si>
  <si>
    <t>Soren Cihonski</t>
  </si>
  <si>
    <t>Lainey Jacobs</t>
  </si>
  <si>
    <t>Ellie Palermo</t>
  </si>
  <si>
    <t>Lauren Tower</t>
  </si>
  <si>
    <t>Kionna Rodgers</t>
  </si>
  <si>
    <t>Rayelle Beiser</t>
  </si>
  <si>
    <t>Kamryn Leece</t>
  </si>
  <si>
    <t>Aliyah Perez</t>
  </si>
  <si>
    <t>Savannah Togtman</t>
  </si>
  <si>
    <t>Claire Haack</t>
  </si>
  <si>
    <t>Makayla Marr</t>
  </si>
  <si>
    <t>Tessa Janson</t>
  </si>
  <si>
    <t>Remi Fleischmann</t>
  </si>
  <si>
    <t>Loghan Majka</t>
  </si>
  <si>
    <t>Aubrey Kurczewski</t>
  </si>
  <si>
    <t>Adriana Baca</t>
  </si>
  <si>
    <t>Tessa Prim</t>
  </si>
  <si>
    <t>Megan Oszust</t>
  </si>
  <si>
    <t>Katiana Anderson</t>
  </si>
  <si>
    <t>Mia Borracci</t>
  </si>
  <si>
    <t>Fhorry Adkins-Dutro</t>
  </si>
  <si>
    <t>Jamison Coffey</t>
  </si>
  <si>
    <t>Extreme Air</t>
  </si>
  <si>
    <t>Douglas Lackland</t>
  </si>
  <si>
    <t>Blake Heinonem</t>
  </si>
  <si>
    <t>Shaun Brumm</t>
  </si>
  <si>
    <t>JP Elder</t>
  </si>
  <si>
    <t>Lily Woods</t>
  </si>
  <si>
    <t>Jolene Weerda</t>
  </si>
  <si>
    <t>Rise Up</t>
  </si>
  <si>
    <t>Elizabeth Velikova</t>
  </si>
  <si>
    <t>Ali Smith</t>
  </si>
  <si>
    <t>Brooklyn Majka</t>
  </si>
  <si>
    <t>Althea Zinmer</t>
  </si>
  <si>
    <t>Keira Papaleska</t>
  </si>
  <si>
    <t>Olivia Skubisz</t>
  </si>
  <si>
    <t>Alexandra Dragos</t>
  </si>
  <si>
    <t>Moira Cook</t>
  </si>
  <si>
    <t>Jenna Mullins</t>
  </si>
  <si>
    <t>Brooke Bittner</t>
  </si>
  <si>
    <t>Zoe Gatto</t>
  </si>
  <si>
    <t>Payton Hill</t>
  </si>
  <si>
    <t>Julija Mulholland</t>
  </si>
  <si>
    <t>Chiara Hendrix</t>
  </si>
  <si>
    <t>Allison Hunt</t>
  </si>
  <si>
    <t>Alexis Arthur</t>
  </si>
  <si>
    <t>Aiden Shackleton</t>
  </si>
  <si>
    <t>Kanye Rodgers</t>
  </si>
  <si>
    <t>Viansa Pollina</t>
  </si>
  <si>
    <t>Eva Yovkova</t>
  </si>
  <si>
    <t>Gabby Boydston</t>
  </si>
  <si>
    <t>Gabby VanderWegen</t>
  </si>
  <si>
    <t>Cayden Van Spankeren</t>
  </si>
  <si>
    <t>Finn Stephens</t>
  </si>
  <si>
    <t>Eva Zambo</t>
  </si>
  <si>
    <t>Nikol Divyachka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</si>
</sst>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E13" sqref="E12:E1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42</v>
      </c>
      <c r="B3" s="10" t="s">
        <v>185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8" t="s">
        <v>12</v>
      </c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 Boys 6 &amp; 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34" sqref="D3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60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27.9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9.4</v>
      </c>
      <c r="G4" s="4">
        <f>SUM(D4:F4)</f>
        <v>27.9</v>
      </c>
      <c r="H4" s="4"/>
      <c r="I4" s="4">
        <f>G4+H4</f>
        <v>27.9</v>
      </c>
      <c r="J4" s="4">
        <v>0</v>
      </c>
      <c r="K4" s="4">
        <f aca="true" t="shared" si="0" ref="K4:K16">SUM(I4-J4)</f>
        <v>27.9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15</v>
      </c>
      <c r="B6" s="10" t="s">
        <v>61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3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43</v>
      </c>
      <c r="B9" s="10" t="s">
        <v>62</v>
      </c>
      <c r="C9" s="4" t="s">
        <v>10</v>
      </c>
      <c r="D9" s="4">
        <v>9.7</v>
      </c>
      <c r="E9" s="4">
        <v>9.7</v>
      </c>
      <c r="F9" s="4">
        <v>9.7</v>
      </c>
      <c r="G9" s="4">
        <f>SUM(D9:F9)</f>
        <v>29.099999999999998</v>
      </c>
      <c r="H9" s="4"/>
      <c r="I9" s="4">
        <f>G9+H9</f>
        <v>29.099999999999998</v>
      </c>
      <c r="J9" s="4"/>
      <c r="K9" s="4">
        <f t="shared" si="0"/>
        <v>29.099999999999998</v>
      </c>
      <c r="L9" s="4">
        <f>K9+K10</f>
        <v>58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9.7</v>
      </c>
      <c r="E10" s="4">
        <v>9.6</v>
      </c>
      <c r="F10" s="4">
        <v>9.6</v>
      </c>
      <c r="G10" s="4">
        <f>SUM(D10:F10)</f>
        <v>28.9</v>
      </c>
      <c r="H10" s="4"/>
      <c r="I10" s="4">
        <f>G10+H10</f>
        <v>28.9</v>
      </c>
      <c r="J10" s="4">
        <v>0</v>
      </c>
      <c r="K10" s="4">
        <f t="shared" si="0"/>
        <v>28.9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2 Girls 7-8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F3" sqref="F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63</v>
      </c>
      <c r="B3" s="10" t="s">
        <v>64</v>
      </c>
      <c r="C3" s="4" t="s">
        <v>10</v>
      </c>
      <c r="D3" s="4">
        <v>9.2</v>
      </c>
      <c r="E3" s="4">
        <v>9.1</v>
      </c>
      <c r="F3" s="4">
        <v>9.1</v>
      </c>
      <c r="G3" s="4">
        <f>SUM(D3:F3)</f>
        <v>27.4</v>
      </c>
      <c r="H3" s="4"/>
      <c r="I3" s="4">
        <f>G3+H3</f>
        <v>27.4</v>
      </c>
      <c r="J3" s="9">
        <v>0</v>
      </c>
      <c r="K3" s="4">
        <f>SUM(I3-J3)</f>
        <v>27.4</v>
      </c>
      <c r="L3" s="4">
        <f>K3+K4</f>
        <v>27.4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2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2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2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3 Girls 7-8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45</v>
      </c>
      <c r="B3" s="10" t="s">
        <v>65</v>
      </c>
      <c r="C3" s="4" t="s">
        <v>10</v>
      </c>
      <c r="D3" s="4">
        <v>9.5</v>
      </c>
      <c r="E3" s="4">
        <v>9.4</v>
      </c>
      <c r="F3" s="4">
        <v>9.5</v>
      </c>
      <c r="G3" s="4">
        <f>SUM(D3:F3)</f>
        <v>28.4</v>
      </c>
      <c r="H3" s="4"/>
      <c r="I3" s="4">
        <f>G3+H3</f>
        <v>28.4</v>
      </c>
      <c r="J3" s="9">
        <v>0</v>
      </c>
      <c r="K3" s="4">
        <f>SUM(I3-J3)</f>
        <v>28.4</v>
      </c>
      <c r="L3" s="4">
        <f>K3+K4</f>
        <v>56.7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9.4</v>
      </c>
      <c r="F4" s="4">
        <v>9.5</v>
      </c>
      <c r="G4" s="4">
        <f>SUM(D4:F4)</f>
        <v>28.3</v>
      </c>
      <c r="H4" s="4"/>
      <c r="I4" s="4">
        <f>G4+H4</f>
        <v>28.3</v>
      </c>
      <c r="J4" s="4">
        <v>0</v>
      </c>
      <c r="K4" s="4">
        <f aca="true" t="shared" si="0" ref="K4:K16">SUM(I4-J4)</f>
        <v>28.3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24</v>
      </c>
      <c r="B6" s="10" t="s">
        <v>66</v>
      </c>
      <c r="C6" s="4" t="s">
        <v>10</v>
      </c>
      <c r="D6" s="4">
        <v>9.5</v>
      </c>
      <c r="E6" s="4">
        <v>9.5</v>
      </c>
      <c r="F6" s="4">
        <v>9.6</v>
      </c>
      <c r="G6" s="4">
        <f>SUM(D6:F6)</f>
        <v>28.6</v>
      </c>
      <c r="H6" s="4"/>
      <c r="I6" s="4">
        <f>G6+H6</f>
        <v>28.6</v>
      </c>
      <c r="J6" s="4"/>
      <c r="K6" s="4">
        <f t="shared" si="0"/>
        <v>28.6</v>
      </c>
      <c r="L6" s="4">
        <f>K6+K7</f>
        <v>56.3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9.2</v>
      </c>
      <c r="E7" s="4">
        <v>9.2</v>
      </c>
      <c r="F7" s="4">
        <v>9.3</v>
      </c>
      <c r="G7" s="4">
        <f>SUM(D7:F7)</f>
        <v>27.7</v>
      </c>
      <c r="H7" s="4"/>
      <c r="I7" s="4">
        <f>G7+H7</f>
        <v>27.7</v>
      </c>
      <c r="J7" s="4"/>
      <c r="K7" s="4">
        <f t="shared" si="0"/>
        <v>27.7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3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3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3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3 Girls 9-10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24</v>
      </c>
      <c r="B3" s="10" t="s">
        <v>67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27.1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9.1</v>
      </c>
      <c r="E4" s="4">
        <v>9</v>
      </c>
      <c r="F4" s="4">
        <v>9</v>
      </c>
      <c r="G4" s="4">
        <f>SUM(D4:F4)</f>
        <v>27.1</v>
      </c>
      <c r="H4" s="4"/>
      <c r="I4" s="4">
        <f>G4+H4</f>
        <v>27.1</v>
      </c>
      <c r="J4" s="4">
        <v>0</v>
      </c>
      <c r="K4" s="4">
        <f aca="true" t="shared" si="0" ref="K4:K16">SUM(I4-J4)</f>
        <v>27.1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2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2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2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3 Girls 11 &amp; over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68</v>
      </c>
      <c r="B3" s="10" t="s">
        <v>69</v>
      </c>
      <c r="C3" s="4" t="s">
        <v>10</v>
      </c>
      <c r="D3" s="4">
        <v>9.1</v>
      </c>
      <c r="E3" s="4">
        <v>9</v>
      </c>
      <c r="F3" s="4">
        <v>9.2</v>
      </c>
      <c r="G3" s="4">
        <f>SUM(D3:F3)</f>
        <v>27.3</v>
      </c>
      <c r="H3" s="4"/>
      <c r="I3" s="4">
        <f>G3+H3</f>
        <v>27.3</v>
      </c>
      <c r="J3" s="9">
        <v>0</v>
      </c>
      <c r="K3" s="4">
        <f>SUM(I3-J3)</f>
        <v>27.3</v>
      </c>
      <c r="L3" s="4">
        <f>K3+K4</f>
        <v>54.7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9.1</v>
      </c>
      <c r="E4" s="4">
        <v>9.1</v>
      </c>
      <c r="F4" s="4">
        <v>9.2</v>
      </c>
      <c r="G4" s="4">
        <f>SUM(D4:F4)</f>
        <v>27.4</v>
      </c>
      <c r="H4" s="4"/>
      <c r="I4" s="4">
        <f>G4+H4</f>
        <v>27.4</v>
      </c>
      <c r="J4" s="4">
        <v>0</v>
      </c>
      <c r="K4" s="4">
        <f aca="true" t="shared" si="0" ref="K4:K16">SUM(I4-J4)</f>
        <v>27.4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70</v>
      </c>
      <c r="C6" s="4" t="s">
        <v>10</v>
      </c>
      <c r="D6" s="4">
        <v>9.3</v>
      </c>
      <c r="E6" s="4">
        <v>9.2</v>
      </c>
      <c r="F6" s="4">
        <v>9.4</v>
      </c>
      <c r="G6" s="4">
        <f>SUM(D6:F6)</f>
        <v>27.9</v>
      </c>
      <c r="H6" s="4"/>
      <c r="I6" s="4">
        <f>G6+H6</f>
        <v>27.9</v>
      </c>
      <c r="J6" s="4"/>
      <c r="K6" s="4">
        <f t="shared" si="0"/>
        <v>27.9</v>
      </c>
      <c r="L6" s="4">
        <f>K6+K7</f>
        <v>55.39999999999999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9.2</v>
      </c>
      <c r="E7" s="4">
        <v>9.1</v>
      </c>
      <c r="F7" s="4">
        <v>9.2</v>
      </c>
      <c r="G7" s="4">
        <f>SUM(D7:F7)</f>
        <v>27.499999999999996</v>
      </c>
      <c r="H7" s="4"/>
      <c r="I7" s="4">
        <f>G7+H7</f>
        <v>27.499999999999996</v>
      </c>
      <c r="J7" s="4"/>
      <c r="K7" s="4">
        <f t="shared" si="0"/>
        <v>27.499999999999996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71</v>
      </c>
      <c r="C9" s="4" t="s">
        <v>10</v>
      </c>
      <c r="D9" s="4">
        <v>9.3</v>
      </c>
      <c r="E9" s="4">
        <v>9.2</v>
      </c>
      <c r="F9" s="4">
        <v>9.4</v>
      </c>
      <c r="G9" s="4">
        <f>SUM(D9:F9)</f>
        <v>27.9</v>
      </c>
      <c r="H9" s="4"/>
      <c r="I9" s="4">
        <f>G9+H9</f>
        <v>27.9</v>
      </c>
      <c r="J9" s="4"/>
      <c r="K9" s="4">
        <f t="shared" si="0"/>
        <v>27.9</v>
      </c>
      <c r="L9" s="4">
        <f>K9+K10</f>
        <v>48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6.7</v>
      </c>
      <c r="E10" s="4">
        <v>6.7</v>
      </c>
      <c r="F10" s="4">
        <v>6.7</v>
      </c>
      <c r="G10" s="4">
        <f>SUM(D10:F10)</f>
        <v>20.1</v>
      </c>
      <c r="H10" s="4"/>
      <c r="I10" s="4">
        <f>G10+H10</f>
        <v>20.1</v>
      </c>
      <c r="J10" s="4">
        <v>0</v>
      </c>
      <c r="K10" s="4">
        <f t="shared" si="0"/>
        <v>20.1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4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4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4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4 Girls 6 &amp; under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Normal="115" workbookViewId="0" topLeftCell="A1">
      <selection activeCell="F26" sqref="F2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68</v>
      </c>
      <c r="B3" s="10" t="s">
        <v>72</v>
      </c>
      <c r="C3" s="4" t="s">
        <v>10</v>
      </c>
      <c r="D3" s="4">
        <v>9.1</v>
      </c>
      <c r="E3" s="4">
        <v>9.1</v>
      </c>
      <c r="F3" s="4">
        <v>9.2</v>
      </c>
      <c r="G3" s="4">
        <f>SUM(D3:F3)</f>
        <v>27.4</v>
      </c>
      <c r="H3" s="4"/>
      <c r="I3" s="4">
        <f>G3+H3</f>
        <v>27.4</v>
      </c>
      <c r="J3" s="9">
        <v>0.3</v>
      </c>
      <c r="K3" s="4">
        <f>SUM(I3-J3)</f>
        <v>27.099999999999998</v>
      </c>
      <c r="L3" s="4">
        <f>K3+K4</f>
        <v>54.599999999999994</v>
      </c>
      <c r="M3" s="2">
        <f>RANK(L3,L:L)</f>
        <v>3</v>
      </c>
    </row>
    <row r="4" spans="1:13" ht="12.75">
      <c r="A4" s="10"/>
      <c r="B4" s="10"/>
      <c r="C4" s="4" t="s">
        <v>11</v>
      </c>
      <c r="D4" s="4">
        <v>9.2</v>
      </c>
      <c r="E4" s="4">
        <v>9.1</v>
      </c>
      <c r="F4" s="4">
        <v>9.2</v>
      </c>
      <c r="G4" s="4">
        <f>SUM(D4:F4)</f>
        <v>27.499999999999996</v>
      </c>
      <c r="H4" s="4"/>
      <c r="I4" s="4">
        <f>G4+H4</f>
        <v>27.499999999999996</v>
      </c>
      <c r="J4" s="4">
        <v>0</v>
      </c>
      <c r="K4" s="4">
        <f aca="true" t="shared" si="0" ref="K4:K16">SUM(I4-J4)</f>
        <v>27.499999999999996</v>
      </c>
      <c r="L4" s="4"/>
      <c r="M4" s="2"/>
    </row>
    <row r="5" spans="1:12" ht="12.75">
      <c r="A5" s="10"/>
      <c r="B5" s="10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73</v>
      </c>
      <c r="C6" s="4" t="s">
        <v>10</v>
      </c>
      <c r="D6" s="4">
        <v>9.3</v>
      </c>
      <c r="E6" s="4">
        <v>9.3</v>
      </c>
      <c r="F6" s="4">
        <v>9.4</v>
      </c>
      <c r="G6" s="4">
        <f>SUM(D6:F6)</f>
        <v>28</v>
      </c>
      <c r="H6" s="4"/>
      <c r="I6" s="4">
        <f>G6+H6</f>
        <v>28</v>
      </c>
      <c r="J6" s="4">
        <v>0.3</v>
      </c>
      <c r="K6" s="4">
        <f t="shared" si="0"/>
        <v>27.7</v>
      </c>
      <c r="L6" s="4">
        <f>K6+K7</f>
        <v>55.3</v>
      </c>
      <c r="M6" s="2">
        <f>RANK(L6,L:L)</f>
        <v>2</v>
      </c>
    </row>
    <row r="7" spans="1:13" ht="12.75">
      <c r="A7" s="10"/>
      <c r="B7" s="10"/>
      <c r="C7" s="4" t="s">
        <v>11</v>
      </c>
      <c r="D7" s="4">
        <v>9.2</v>
      </c>
      <c r="E7" s="4">
        <v>9.2</v>
      </c>
      <c r="F7" s="4">
        <v>9.2</v>
      </c>
      <c r="G7" s="4">
        <f>SUM(D7:F7)</f>
        <v>27.599999999999998</v>
      </c>
      <c r="H7" s="4"/>
      <c r="I7" s="4">
        <f>G7+H7</f>
        <v>27.599999999999998</v>
      </c>
      <c r="J7" s="4"/>
      <c r="K7" s="4">
        <f t="shared" si="0"/>
        <v>27.599999999999998</v>
      </c>
      <c r="L7" s="4"/>
      <c r="M7" s="2"/>
    </row>
    <row r="8" spans="1:12" ht="12" customHeight="1">
      <c r="A8" s="10"/>
      <c r="B8" s="10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74</v>
      </c>
      <c r="C9" s="4" t="s">
        <v>10</v>
      </c>
      <c r="D9" s="4">
        <v>9.4</v>
      </c>
      <c r="E9" s="4">
        <v>9.5</v>
      </c>
      <c r="F9" s="4">
        <v>9.6</v>
      </c>
      <c r="G9" s="4">
        <f>SUM(D9:F9)</f>
        <v>28.5</v>
      </c>
      <c r="H9" s="4"/>
      <c r="I9" s="4">
        <f>G9+H9</f>
        <v>28.5</v>
      </c>
      <c r="J9" s="4"/>
      <c r="K9" s="4">
        <f t="shared" si="0"/>
        <v>28.5</v>
      </c>
      <c r="L9" s="4">
        <f>K9+K10</f>
        <v>57.7</v>
      </c>
      <c r="M9" s="2">
        <f>RANK(L9,L:L)</f>
        <v>1</v>
      </c>
    </row>
    <row r="10" spans="1:13" ht="12.75">
      <c r="A10" s="10"/>
      <c r="B10" s="10"/>
      <c r="C10" s="4" t="s">
        <v>11</v>
      </c>
      <c r="D10" s="8">
        <v>9.7</v>
      </c>
      <c r="E10" s="4">
        <v>9.7</v>
      </c>
      <c r="F10" s="4">
        <v>9.8</v>
      </c>
      <c r="G10" s="4">
        <f>SUM(D10:F10)</f>
        <v>29.2</v>
      </c>
      <c r="H10" s="4"/>
      <c r="I10" s="4">
        <f>G10+H10</f>
        <v>29.2</v>
      </c>
      <c r="J10" s="4">
        <v>0</v>
      </c>
      <c r="K10" s="4">
        <f t="shared" si="0"/>
        <v>29.2</v>
      </c>
      <c r="L10" s="4"/>
      <c r="M10" s="2"/>
    </row>
    <row r="11" spans="1:11" ht="12.75">
      <c r="A11" s="11"/>
      <c r="B11" s="11"/>
      <c r="K11" s="4"/>
    </row>
    <row r="12" spans="1:13" ht="12.75">
      <c r="A12" s="10" t="s">
        <v>15</v>
      </c>
      <c r="B12" s="10" t="s">
        <v>30</v>
      </c>
      <c r="C12" s="4" t="s">
        <v>10</v>
      </c>
      <c r="D12" s="4">
        <v>6.7</v>
      </c>
      <c r="E12" s="4">
        <v>6.7</v>
      </c>
      <c r="F12" s="4">
        <v>6.7</v>
      </c>
      <c r="G12" s="4">
        <f>SUM(D12:F12)</f>
        <v>20.1</v>
      </c>
      <c r="H12" s="4"/>
      <c r="I12" s="4">
        <f>G12+H12</f>
        <v>20.1</v>
      </c>
      <c r="J12" s="4">
        <v>0</v>
      </c>
      <c r="K12" s="4">
        <f t="shared" si="0"/>
        <v>20.1</v>
      </c>
      <c r="L12" s="4">
        <f>K12+K13</f>
        <v>47.5</v>
      </c>
      <c r="M12" s="2">
        <f>RANK(L12,L:L)</f>
        <v>4</v>
      </c>
    </row>
    <row r="13" spans="1:13" ht="12.75">
      <c r="A13" s="10"/>
      <c r="B13" s="10"/>
      <c r="C13" s="4" t="s">
        <v>11</v>
      </c>
      <c r="D13" s="4">
        <v>9.1</v>
      </c>
      <c r="E13" s="4">
        <v>9.1</v>
      </c>
      <c r="F13" s="4">
        <v>9.2</v>
      </c>
      <c r="G13" s="4">
        <v>27.4</v>
      </c>
      <c r="H13" s="4"/>
      <c r="I13" s="4">
        <f>G13+H13</f>
        <v>27.4</v>
      </c>
      <c r="J13" s="4"/>
      <c r="K13" s="4">
        <f t="shared" si="0"/>
        <v>27.4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5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4 Girls 7-8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Normal="115" workbookViewId="0" topLeftCell="A1">
      <selection activeCell="E28" sqref="E2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33</v>
      </c>
      <c r="B3" s="10" t="s">
        <v>75</v>
      </c>
      <c r="C3" s="4" t="s">
        <v>10</v>
      </c>
      <c r="D3" s="4">
        <v>9.6</v>
      </c>
      <c r="E3" s="4">
        <v>9.6</v>
      </c>
      <c r="F3" s="4">
        <v>9.6</v>
      </c>
      <c r="G3" s="4">
        <f>SUM(D3:F3)</f>
        <v>28.799999999999997</v>
      </c>
      <c r="H3" s="4"/>
      <c r="I3" s="4">
        <f>G3+H3</f>
        <v>28.799999999999997</v>
      </c>
      <c r="J3" s="9">
        <v>0</v>
      </c>
      <c r="K3" s="4">
        <f>SUM(I3-J3)</f>
        <v>28.799999999999997</v>
      </c>
      <c r="L3" s="4">
        <f>K3+K4</f>
        <v>56.4</v>
      </c>
      <c r="M3" s="2">
        <f>RANK(L3,L:L)</f>
        <v>4</v>
      </c>
    </row>
    <row r="4" spans="1:13" ht="12.75">
      <c r="A4" s="10"/>
      <c r="B4" s="10"/>
      <c r="C4" s="4" t="s">
        <v>11</v>
      </c>
      <c r="D4" s="4">
        <v>9.3</v>
      </c>
      <c r="E4" s="4">
        <v>9.2</v>
      </c>
      <c r="F4" s="4">
        <v>9.1</v>
      </c>
      <c r="G4" s="4">
        <f>SUM(D4:F4)</f>
        <v>27.6</v>
      </c>
      <c r="H4" s="4"/>
      <c r="I4" s="4">
        <f>G4+H4</f>
        <v>27.6</v>
      </c>
      <c r="J4" s="4">
        <v>0</v>
      </c>
      <c r="K4" s="4">
        <f aca="true" t="shared" si="0" ref="K4:K16">SUM(I4-J4)</f>
        <v>27.6</v>
      </c>
      <c r="L4" s="4"/>
      <c r="M4" s="2"/>
    </row>
    <row r="5" spans="1:12" ht="12.75">
      <c r="A5" s="10"/>
      <c r="B5" s="10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33</v>
      </c>
      <c r="B6" s="10" t="s">
        <v>76</v>
      </c>
      <c r="C6" s="4" t="s">
        <v>10</v>
      </c>
      <c r="D6" s="4">
        <v>9.5</v>
      </c>
      <c r="E6" s="4">
        <v>9.6</v>
      </c>
      <c r="F6" s="4">
        <v>9.7</v>
      </c>
      <c r="G6" s="4">
        <f>SUM(D6:F6)</f>
        <v>28.8</v>
      </c>
      <c r="H6" s="4"/>
      <c r="I6" s="4">
        <f>G6+H6</f>
        <v>28.8</v>
      </c>
      <c r="J6" s="4"/>
      <c r="K6" s="4">
        <f t="shared" si="0"/>
        <v>28.8</v>
      </c>
      <c r="L6" s="4">
        <f>K6+K7</f>
        <v>57.2</v>
      </c>
      <c r="M6" s="2">
        <f>RANK(L6,L:L)</f>
        <v>1</v>
      </c>
    </row>
    <row r="7" spans="1:13" ht="12.75">
      <c r="A7" s="10"/>
      <c r="B7" s="10"/>
      <c r="C7" s="4" t="s">
        <v>11</v>
      </c>
      <c r="D7" s="4">
        <v>9.4</v>
      </c>
      <c r="E7" s="4">
        <v>9.5</v>
      </c>
      <c r="F7" s="4">
        <v>9.5</v>
      </c>
      <c r="G7" s="4">
        <f>SUM(D7:F7)</f>
        <v>28.4</v>
      </c>
      <c r="H7" s="4"/>
      <c r="I7" s="4">
        <f>G7+H7</f>
        <v>28.4</v>
      </c>
      <c r="J7" s="4"/>
      <c r="K7" s="4">
        <f t="shared" si="0"/>
        <v>28.4</v>
      </c>
      <c r="L7" s="4"/>
      <c r="M7" s="2"/>
    </row>
    <row r="8" spans="1:12" ht="12" customHeight="1">
      <c r="A8" s="10"/>
      <c r="B8" s="10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77</v>
      </c>
      <c r="C9" s="4" t="s">
        <v>10</v>
      </c>
      <c r="D9" s="4">
        <v>9.6</v>
      </c>
      <c r="E9" s="4">
        <v>9.7</v>
      </c>
      <c r="F9" s="4">
        <v>9.5</v>
      </c>
      <c r="G9" s="4">
        <f>SUM(D9:F9)</f>
        <v>28.799999999999997</v>
      </c>
      <c r="H9" s="4"/>
      <c r="I9" s="4">
        <f>G9+H9</f>
        <v>28.799999999999997</v>
      </c>
      <c r="J9" s="4"/>
      <c r="K9" s="4">
        <f t="shared" si="0"/>
        <v>28.799999999999997</v>
      </c>
      <c r="L9" s="4">
        <f>K9+K10</f>
        <v>56.8</v>
      </c>
      <c r="M9" s="2">
        <f>RANK(L9,L:L)</f>
        <v>2</v>
      </c>
    </row>
    <row r="10" spans="1:13" ht="12.75">
      <c r="A10" s="10"/>
      <c r="B10" s="10"/>
      <c r="C10" s="4" t="s">
        <v>11</v>
      </c>
      <c r="D10" s="4">
        <v>9.3</v>
      </c>
      <c r="E10" s="4">
        <v>9.4</v>
      </c>
      <c r="F10" s="4">
        <v>9.3</v>
      </c>
      <c r="G10" s="4">
        <f>SUM(D10:F10)</f>
        <v>28.000000000000004</v>
      </c>
      <c r="H10" s="4"/>
      <c r="I10" s="4">
        <f>G10+H10</f>
        <v>28.000000000000004</v>
      </c>
      <c r="J10" s="4">
        <v>0</v>
      </c>
      <c r="K10" s="4">
        <f t="shared" si="0"/>
        <v>28.000000000000004</v>
      </c>
      <c r="L10" s="4"/>
      <c r="M10" s="2"/>
    </row>
    <row r="11" spans="1:11" ht="12.75">
      <c r="A11" s="11"/>
      <c r="B11" s="11"/>
      <c r="K11" s="4"/>
    </row>
    <row r="12" spans="1:13" ht="12.75">
      <c r="A12" s="10" t="s">
        <v>42</v>
      </c>
      <c r="B12" s="10" t="s">
        <v>78</v>
      </c>
      <c r="C12" s="4" t="s">
        <v>10</v>
      </c>
      <c r="D12" s="4">
        <v>9.5</v>
      </c>
      <c r="E12" s="4">
        <v>9.4</v>
      </c>
      <c r="F12" s="4">
        <v>9.6</v>
      </c>
      <c r="G12" s="4">
        <f>SUM(D12:F12)</f>
        <v>28.5</v>
      </c>
      <c r="H12" s="4"/>
      <c r="I12" s="4">
        <f>G12+H12</f>
        <v>28.5</v>
      </c>
      <c r="J12" s="4">
        <v>0</v>
      </c>
      <c r="K12" s="4">
        <f t="shared" si="0"/>
        <v>28.5</v>
      </c>
      <c r="L12" s="4">
        <f>K12+K13</f>
        <v>56.5</v>
      </c>
      <c r="M12" s="2">
        <f>RANK(L12,L:L)</f>
        <v>3</v>
      </c>
    </row>
    <row r="13" spans="1:13" ht="12.75">
      <c r="A13" s="10"/>
      <c r="B13" s="10"/>
      <c r="C13" s="4" t="s">
        <v>11</v>
      </c>
      <c r="D13" s="4">
        <v>9.3</v>
      </c>
      <c r="E13" s="4">
        <v>9.4</v>
      </c>
      <c r="F13" s="4">
        <v>9.3</v>
      </c>
      <c r="G13" s="4">
        <v>28</v>
      </c>
      <c r="H13" s="4"/>
      <c r="I13" s="4">
        <f>G13+H13</f>
        <v>28</v>
      </c>
      <c r="J13" s="4"/>
      <c r="K13" s="4">
        <f t="shared" si="0"/>
        <v>28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5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4 Girls 11 &amp; over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37" sqref="D3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79</v>
      </c>
      <c r="C3" s="4" t="s">
        <v>10</v>
      </c>
      <c r="D3" s="4">
        <v>9.7</v>
      </c>
      <c r="E3" s="4">
        <v>9.8</v>
      </c>
      <c r="F3" s="4">
        <v>9.8</v>
      </c>
      <c r="G3" s="4">
        <f>SUM(D3:F3)</f>
        <v>29.3</v>
      </c>
      <c r="H3" s="4"/>
      <c r="I3" s="4">
        <f>G3+H3</f>
        <v>29.3</v>
      </c>
      <c r="J3" s="9">
        <v>0</v>
      </c>
      <c r="K3" s="4">
        <f>SUM(I3-J3)</f>
        <v>29.3</v>
      </c>
      <c r="L3" s="4">
        <f>K3+K4</f>
        <v>58.5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9.7</v>
      </c>
      <c r="E4" s="4">
        <v>9.8</v>
      </c>
      <c r="F4" s="4">
        <v>9.7</v>
      </c>
      <c r="G4" s="4">
        <f>SUM(D4:F4)</f>
        <v>29.2</v>
      </c>
      <c r="H4" s="4"/>
      <c r="I4" s="4">
        <f>G4+H4</f>
        <v>29.2</v>
      </c>
      <c r="J4" s="4">
        <v>0</v>
      </c>
      <c r="K4" s="4">
        <f aca="true" t="shared" si="0" ref="K4:K16">SUM(I4-J4)</f>
        <v>29.2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4 Boys 11 &amp; over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workbookViewId="0" topLeftCell="A1">
      <selection activeCell="G36" sqref="G3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80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20.3</v>
      </c>
      <c r="M3" s="2">
        <f>RANK(L3,L:L)</f>
        <v>8</v>
      </c>
    </row>
    <row r="4" spans="1:13" ht="12.75">
      <c r="A4" s="10"/>
      <c r="B4" s="10"/>
      <c r="C4" s="4" t="s">
        <v>11</v>
      </c>
      <c r="D4" s="4">
        <v>6.8</v>
      </c>
      <c r="E4" s="4">
        <v>6.8</v>
      </c>
      <c r="F4" s="4">
        <v>6.7</v>
      </c>
      <c r="G4" s="4">
        <f>SUM(D4:F4)</f>
        <v>20.3</v>
      </c>
      <c r="H4" s="4"/>
      <c r="I4" s="4">
        <f>G4+H4</f>
        <v>20.3</v>
      </c>
      <c r="J4" s="4">
        <v>0</v>
      </c>
      <c r="K4" s="4">
        <f aca="true" t="shared" si="0" ref="K4:K16">SUM(I4-J4)</f>
        <v>20.3</v>
      </c>
      <c r="L4" s="4"/>
      <c r="M4" s="2"/>
    </row>
    <row r="5" spans="1:12" ht="12.75">
      <c r="A5" s="10"/>
      <c r="B5" s="10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15</v>
      </c>
      <c r="B6" s="10" t="s">
        <v>18</v>
      </c>
      <c r="C6" s="4" t="s">
        <v>10</v>
      </c>
      <c r="D6" s="4">
        <v>9.6</v>
      </c>
      <c r="E6" s="4">
        <v>9.5</v>
      </c>
      <c r="F6" s="4">
        <v>9.7</v>
      </c>
      <c r="G6" s="4">
        <f>SUM(D6:F6)</f>
        <v>28.8</v>
      </c>
      <c r="H6" s="4"/>
      <c r="I6" s="4">
        <f>G6+H6</f>
        <v>28.8</v>
      </c>
      <c r="J6" s="4"/>
      <c r="K6" s="4">
        <f t="shared" si="0"/>
        <v>28.8</v>
      </c>
      <c r="L6" s="4">
        <f>K6+K7</f>
        <v>57.5</v>
      </c>
      <c r="M6" s="2">
        <f>RANK(L6,L:L)</f>
        <v>2</v>
      </c>
    </row>
    <row r="7" spans="1:13" ht="12.75">
      <c r="A7" s="10"/>
      <c r="B7" s="10"/>
      <c r="C7" s="4" t="s">
        <v>11</v>
      </c>
      <c r="D7" s="4">
        <v>9.6</v>
      </c>
      <c r="E7" s="4">
        <v>9.5</v>
      </c>
      <c r="F7" s="4">
        <v>9.6</v>
      </c>
      <c r="G7" s="4">
        <f>SUM(D7:F7)</f>
        <v>28.700000000000003</v>
      </c>
      <c r="H7" s="4"/>
      <c r="I7" s="4">
        <f>G7+H7</f>
        <v>28.700000000000003</v>
      </c>
      <c r="J7" s="4"/>
      <c r="K7" s="4">
        <f t="shared" si="0"/>
        <v>28.700000000000003</v>
      </c>
      <c r="L7" s="4"/>
      <c r="M7" s="2"/>
    </row>
    <row r="8" spans="1:12" ht="12" customHeight="1">
      <c r="A8" s="10"/>
      <c r="B8" s="10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15</v>
      </c>
      <c r="B9" s="10" t="s">
        <v>81</v>
      </c>
      <c r="C9" s="4" t="s">
        <v>10</v>
      </c>
      <c r="D9" s="4">
        <v>9.5</v>
      </c>
      <c r="E9" s="4">
        <v>9.5</v>
      </c>
      <c r="F9" s="4">
        <v>9.6</v>
      </c>
      <c r="G9" s="4">
        <f>SUM(D9:F9)</f>
        <v>28.6</v>
      </c>
      <c r="H9" s="4"/>
      <c r="I9" s="4">
        <f>G9+H9</f>
        <v>28.6</v>
      </c>
      <c r="J9" s="4"/>
      <c r="K9" s="4">
        <f t="shared" si="0"/>
        <v>28.6</v>
      </c>
      <c r="L9" s="4">
        <f>K9+K10</f>
        <v>56.099999999999994</v>
      </c>
      <c r="M9" s="2">
        <f>RANK(L9,L:L)</f>
        <v>4</v>
      </c>
    </row>
    <row r="10" spans="1:13" ht="12.75">
      <c r="A10" s="10"/>
      <c r="B10" s="10"/>
      <c r="C10" s="4" t="s">
        <v>11</v>
      </c>
      <c r="D10" s="4">
        <v>9.1</v>
      </c>
      <c r="E10" s="4">
        <v>9.2</v>
      </c>
      <c r="F10" s="4">
        <v>9.2</v>
      </c>
      <c r="G10" s="4">
        <f>SUM(D10:F10)</f>
        <v>27.499999999999996</v>
      </c>
      <c r="H10" s="4"/>
      <c r="I10" s="4">
        <f>G10+H10</f>
        <v>27.499999999999996</v>
      </c>
      <c r="J10" s="4">
        <v>0</v>
      </c>
      <c r="K10" s="4">
        <f t="shared" si="0"/>
        <v>27.499999999999996</v>
      </c>
      <c r="L10" s="4"/>
      <c r="M10" s="2"/>
    </row>
    <row r="11" spans="1:11" ht="12.75">
      <c r="A11" s="11"/>
      <c r="B11" s="11"/>
      <c r="K11" s="4"/>
    </row>
    <row r="12" spans="1:13" ht="12.75">
      <c r="A12" s="10" t="s">
        <v>68</v>
      </c>
      <c r="B12" s="10" t="s">
        <v>82</v>
      </c>
      <c r="C12" s="4" t="s">
        <v>10</v>
      </c>
      <c r="D12" s="4">
        <v>9.6</v>
      </c>
      <c r="E12" s="4">
        <v>9.5</v>
      </c>
      <c r="F12" s="4">
        <v>9.5</v>
      </c>
      <c r="G12" s="4">
        <f>SUM(D12:F12)</f>
        <v>28.6</v>
      </c>
      <c r="H12" s="4"/>
      <c r="I12" s="4">
        <f>G12+H12</f>
        <v>28.6</v>
      </c>
      <c r="J12" s="4">
        <v>0</v>
      </c>
      <c r="K12" s="4">
        <f t="shared" si="0"/>
        <v>28.6</v>
      </c>
      <c r="L12" s="4">
        <f>K12+K13</f>
        <v>56.900000000000006</v>
      </c>
      <c r="M12" s="2">
        <f>RANK(L12,L:L)</f>
        <v>3</v>
      </c>
    </row>
    <row r="13" spans="1:13" ht="12.75">
      <c r="A13" s="10"/>
      <c r="B13" s="10"/>
      <c r="C13" s="4" t="s">
        <v>11</v>
      </c>
      <c r="D13" s="4">
        <v>9.4</v>
      </c>
      <c r="E13" s="4">
        <v>9.4</v>
      </c>
      <c r="F13" s="4">
        <v>9.5</v>
      </c>
      <c r="G13" s="4">
        <v>28.3</v>
      </c>
      <c r="H13" s="4"/>
      <c r="I13" s="4">
        <f>G13+H13</f>
        <v>28.3</v>
      </c>
      <c r="J13" s="4"/>
      <c r="K13" s="4">
        <f t="shared" si="0"/>
        <v>28.3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68</v>
      </c>
      <c r="B15" s="10" t="s">
        <v>83</v>
      </c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9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63</v>
      </c>
      <c r="B26" s="10" t="s">
        <v>84</v>
      </c>
      <c r="C26" s="4" t="s">
        <v>10</v>
      </c>
      <c r="D26" s="4">
        <v>9.4</v>
      </c>
      <c r="E26" s="4">
        <v>9.3</v>
      </c>
      <c r="F26" s="4">
        <v>9.2</v>
      </c>
      <c r="G26" s="4">
        <f>SUM(D26:F26)</f>
        <v>27.900000000000002</v>
      </c>
      <c r="H26" s="4"/>
      <c r="I26" s="4">
        <f>G26+H26</f>
        <v>27.900000000000002</v>
      </c>
      <c r="J26" s="4"/>
      <c r="K26" s="4">
        <f>SUM(I26-J26)</f>
        <v>27.900000000000002</v>
      </c>
      <c r="L26" s="4">
        <f>K26+K27</f>
        <v>55</v>
      </c>
      <c r="M26" s="2">
        <f>RANK(L26,L:L)</f>
        <v>5</v>
      </c>
    </row>
    <row r="27" spans="3:13" ht="12.75">
      <c r="C27" s="4" t="s">
        <v>11</v>
      </c>
      <c r="D27" s="4">
        <v>9</v>
      </c>
      <c r="E27" s="4">
        <v>9.1</v>
      </c>
      <c r="F27" s="4">
        <v>9</v>
      </c>
      <c r="G27" s="4">
        <f>SUM(D27:F27)</f>
        <v>27.1</v>
      </c>
      <c r="H27" s="4"/>
      <c r="I27" s="4">
        <f>G27+H27</f>
        <v>27.1</v>
      </c>
      <c r="J27" s="4"/>
      <c r="K27" s="4">
        <f>SUM(I27-J27)</f>
        <v>27.1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33</v>
      </c>
      <c r="B29" s="11" t="s">
        <v>85</v>
      </c>
      <c r="C29" s="4" t="s">
        <v>10</v>
      </c>
      <c r="D29" s="4">
        <v>9.3</v>
      </c>
      <c r="E29" s="4">
        <v>9.5</v>
      </c>
      <c r="F29" s="4">
        <v>9.4</v>
      </c>
      <c r="G29" s="4">
        <f>SUM(D29:F29)</f>
        <v>28.200000000000003</v>
      </c>
      <c r="H29" s="4"/>
      <c r="I29" s="4">
        <f>G29+H29</f>
        <v>28.200000000000003</v>
      </c>
      <c r="J29" s="4"/>
      <c r="K29" s="4">
        <f>SUM(I29-J29)</f>
        <v>28.200000000000003</v>
      </c>
      <c r="L29" s="4">
        <f>K29+K30</f>
        <v>53.7</v>
      </c>
      <c r="M29" s="2">
        <f>RANK(L29,L:L)</f>
        <v>7</v>
      </c>
    </row>
    <row r="30" spans="3:13" ht="12.75">
      <c r="C30" s="4" t="s">
        <v>11</v>
      </c>
      <c r="D30" s="4">
        <v>8.5</v>
      </c>
      <c r="E30" s="4">
        <v>8.6</v>
      </c>
      <c r="F30" s="4">
        <v>8.4</v>
      </c>
      <c r="G30" s="4">
        <f>SUM(D30:F30)</f>
        <v>25.5</v>
      </c>
      <c r="H30" s="4"/>
      <c r="I30" s="4">
        <f>G30+H30</f>
        <v>25.5</v>
      </c>
      <c r="J30" s="4"/>
      <c r="K30" s="4">
        <f>SUM(I30-J30)</f>
        <v>25.5</v>
      </c>
      <c r="L30" s="4"/>
      <c r="M30" s="2"/>
    </row>
    <row r="32" spans="1:13" ht="12.75">
      <c r="A32" s="11" t="s">
        <v>33</v>
      </c>
      <c r="B32" s="11" t="s">
        <v>86</v>
      </c>
      <c r="C32" s="4" t="s">
        <v>10</v>
      </c>
      <c r="D32" s="4">
        <v>9.5</v>
      </c>
      <c r="E32" s="4">
        <v>9.6</v>
      </c>
      <c r="F32" s="4">
        <v>9.6</v>
      </c>
      <c r="G32" s="4">
        <f>SUM(D32:F32)</f>
        <v>28.700000000000003</v>
      </c>
      <c r="H32" s="4"/>
      <c r="I32" s="4">
        <f>G32+H32</f>
        <v>28.700000000000003</v>
      </c>
      <c r="J32" s="4"/>
      <c r="K32" s="4">
        <f>SUM(I32-J32)</f>
        <v>28.700000000000003</v>
      </c>
      <c r="L32" s="4">
        <f>K32+K33</f>
        <v>54</v>
      </c>
      <c r="M32" s="2">
        <f>RANK(L32,L:L)</f>
        <v>6</v>
      </c>
    </row>
    <row r="33" spans="3:13" ht="12.75">
      <c r="C33" s="4" t="s">
        <v>11</v>
      </c>
      <c r="D33" s="4">
        <v>8.4</v>
      </c>
      <c r="E33" s="4">
        <v>8.4</v>
      </c>
      <c r="F33" s="4">
        <v>8.5</v>
      </c>
      <c r="G33" s="4">
        <f>SUM(D33:F33)</f>
        <v>25.3</v>
      </c>
      <c r="H33" s="4"/>
      <c r="I33" s="4">
        <f>G33+H33</f>
        <v>25.3</v>
      </c>
      <c r="J33" s="4"/>
      <c r="K33" s="4">
        <f>SUM(I33-J33)</f>
        <v>25.3</v>
      </c>
      <c r="L33" s="4"/>
      <c r="M33" s="2"/>
    </row>
    <row r="35" spans="1:13" ht="12.75">
      <c r="A35" s="11" t="s">
        <v>33</v>
      </c>
      <c r="B35" s="11" t="s">
        <v>87</v>
      </c>
      <c r="C35" s="4" t="s">
        <v>10</v>
      </c>
      <c r="D35" s="4">
        <v>9.7</v>
      </c>
      <c r="E35" s="4">
        <v>9.6</v>
      </c>
      <c r="F35" s="4">
        <v>9.5</v>
      </c>
      <c r="G35" s="4">
        <f>SUM(D35:F35)</f>
        <v>28.799999999999997</v>
      </c>
      <c r="H35" s="4"/>
      <c r="I35" s="4">
        <f>G35+H35</f>
        <v>28.799999999999997</v>
      </c>
      <c r="J35" s="4"/>
      <c r="K35" s="4">
        <f>SUM(I35-J35)</f>
        <v>28.799999999999997</v>
      </c>
      <c r="L35" s="4">
        <f>K35+K36</f>
        <v>57.599999999999994</v>
      </c>
      <c r="M35" s="2">
        <f>RANK(L35,L:L)</f>
        <v>1</v>
      </c>
    </row>
    <row r="36" spans="3:13" ht="12.75">
      <c r="C36" s="4" t="s">
        <v>11</v>
      </c>
      <c r="D36" s="4">
        <v>9.5</v>
      </c>
      <c r="E36" s="4">
        <v>9.7</v>
      </c>
      <c r="F36" s="4">
        <v>9.6</v>
      </c>
      <c r="G36" s="4">
        <f>SUM(D36:F36)</f>
        <v>28.799999999999997</v>
      </c>
      <c r="H36" s="4"/>
      <c r="I36" s="4">
        <f>G36+H36</f>
        <v>28.799999999999997</v>
      </c>
      <c r="J36" s="4"/>
      <c r="K36" s="4">
        <f>SUM(I36-J36)</f>
        <v>28.799999999999997</v>
      </c>
      <c r="L36" s="4"/>
      <c r="M36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4 Girls 9-10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view="pageLayout" workbookViewId="0" topLeftCell="A1">
      <selection activeCell="D39" sqref="D3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88</v>
      </c>
      <c r="B3" s="10" t="s">
        <v>89</v>
      </c>
      <c r="C3" s="4" t="s">
        <v>10</v>
      </c>
      <c r="D3" s="4">
        <v>9</v>
      </c>
      <c r="E3" s="4">
        <v>9</v>
      </c>
      <c r="F3" s="4">
        <v>9</v>
      </c>
      <c r="G3" s="4">
        <f>SUM(D3:F3)</f>
        <v>27</v>
      </c>
      <c r="H3" s="4"/>
      <c r="I3" s="4">
        <f>G3+H3</f>
        <v>27</v>
      </c>
      <c r="J3" s="9">
        <v>0</v>
      </c>
      <c r="K3" s="4">
        <f>SUM(I3-J3)</f>
        <v>27</v>
      </c>
      <c r="L3" s="4">
        <f>K3+K4</f>
        <v>47.4</v>
      </c>
      <c r="M3" s="2">
        <f>RANK(L3,L:L)</f>
        <v>5</v>
      </c>
    </row>
    <row r="4" spans="1:13" ht="12.75">
      <c r="A4" s="7"/>
      <c r="B4" s="7"/>
      <c r="C4" s="4" t="s">
        <v>11</v>
      </c>
      <c r="D4" s="4">
        <v>6.8</v>
      </c>
      <c r="E4" s="4">
        <v>6.8</v>
      </c>
      <c r="F4" s="4">
        <v>6.8</v>
      </c>
      <c r="G4" s="4">
        <f>SUM(D4:F4)</f>
        <v>20.4</v>
      </c>
      <c r="H4" s="4"/>
      <c r="I4" s="4">
        <f>G4+H4</f>
        <v>20.4</v>
      </c>
      <c r="J4" s="4">
        <v>0</v>
      </c>
      <c r="K4" s="4">
        <f aca="true" t="shared" si="0" ref="K4:K16">SUM(I4-J4)</f>
        <v>20.4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90</v>
      </c>
      <c r="C6" s="4" t="s">
        <v>10</v>
      </c>
      <c r="D6" s="4">
        <v>9.4</v>
      </c>
      <c r="E6" s="4">
        <v>9.3</v>
      </c>
      <c r="F6" s="4">
        <v>9.4</v>
      </c>
      <c r="G6" s="4">
        <f>SUM(D6:F6)</f>
        <v>28.1</v>
      </c>
      <c r="H6" s="4"/>
      <c r="I6" s="4">
        <f>G6+H6</f>
        <v>28.1</v>
      </c>
      <c r="J6" s="4"/>
      <c r="K6" s="4">
        <f t="shared" si="0"/>
        <v>28.1</v>
      </c>
      <c r="L6" s="4">
        <f>K6+K7</f>
        <v>56.800000000000004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9.6</v>
      </c>
      <c r="E7" s="4">
        <v>9.5</v>
      </c>
      <c r="F7" s="4">
        <v>9.6</v>
      </c>
      <c r="G7" s="4">
        <f>SUM(D7:F7)</f>
        <v>28.700000000000003</v>
      </c>
      <c r="H7" s="4"/>
      <c r="I7" s="4">
        <f>G7+H7</f>
        <v>28.700000000000003</v>
      </c>
      <c r="J7" s="4"/>
      <c r="K7" s="4">
        <f t="shared" si="0"/>
        <v>28.700000000000003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91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6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68</v>
      </c>
      <c r="B12" s="10" t="s">
        <v>92</v>
      </c>
      <c r="C12" s="4" t="s">
        <v>10</v>
      </c>
      <c r="D12" s="4">
        <v>9.4</v>
      </c>
      <c r="E12" s="4">
        <v>9.5</v>
      </c>
      <c r="F12" s="4">
        <v>9.3</v>
      </c>
      <c r="G12" s="4">
        <f>SUM(D12:F12)</f>
        <v>28.2</v>
      </c>
      <c r="H12" s="4"/>
      <c r="I12" s="4">
        <f>G12+H12</f>
        <v>28.2</v>
      </c>
      <c r="J12" s="4">
        <v>0</v>
      </c>
      <c r="K12" s="4">
        <f t="shared" si="0"/>
        <v>28.2</v>
      </c>
      <c r="L12" s="4">
        <f>K12+K13</f>
        <v>56.5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9.5</v>
      </c>
      <c r="E13" s="4">
        <v>9.4</v>
      </c>
      <c r="F13" s="4">
        <v>9.4</v>
      </c>
      <c r="G13" s="4">
        <v>28.3</v>
      </c>
      <c r="H13" s="4"/>
      <c r="I13" s="4">
        <f>G13+H13</f>
        <v>28.3</v>
      </c>
      <c r="J13" s="4"/>
      <c r="K13" s="4">
        <f t="shared" si="0"/>
        <v>28.3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68</v>
      </c>
      <c r="B15" s="10" t="s">
        <v>93</v>
      </c>
      <c r="C15" s="4" t="s">
        <v>10</v>
      </c>
      <c r="D15" s="4">
        <v>9.3</v>
      </c>
      <c r="E15" s="4">
        <v>9.3</v>
      </c>
      <c r="F15" s="4">
        <v>9.3</v>
      </c>
      <c r="G15" s="4">
        <f>SUM(D15:F15)</f>
        <v>27.900000000000002</v>
      </c>
      <c r="H15" s="4"/>
      <c r="I15" s="4">
        <f>G15+H15</f>
        <v>27.900000000000002</v>
      </c>
      <c r="J15" s="4"/>
      <c r="K15" s="4">
        <f t="shared" si="0"/>
        <v>27.900000000000002</v>
      </c>
      <c r="L15" s="4">
        <f>K15+K16</f>
        <v>57.1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>
        <v>9.7</v>
      </c>
      <c r="E16" s="4">
        <v>9.8</v>
      </c>
      <c r="F16" s="4">
        <v>9.7</v>
      </c>
      <c r="G16" s="4">
        <f>SUM(D16:F16)</f>
        <v>29.2</v>
      </c>
      <c r="H16" s="4"/>
      <c r="I16" s="4">
        <f>G16+H16</f>
        <v>29.2</v>
      </c>
      <c r="J16" s="4"/>
      <c r="K16" s="4">
        <f t="shared" si="0"/>
        <v>29.2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15</v>
      </c>
      <c r="B26" s="10" t="s">
        <v>19</v>
      </c>
      <c r="C26" s="4" t="s">
        <v>10</v>
      </c>
      <c r="D26" s="4">
        <v>6.7</v>
      </c>
      <c r="E26" s="4">
        <v>6.7</v>
      </c>
      <c r="F26" s="4">
        <v>6.8</v>
      </c>
      <c r="G26" s="4">
        <f>SUM(D26:F26)</f>
        <v>20.2</v>
      </c>
      <c r="H26" s="4"/>
      <c r="I26" s="4">
        <f>G26+H26</f>
        <v>20.2</v>
      </c>
      <c r="J26" s="4"/>
      <c r="K26" s="4">
        <f>SUM(I26-J26)</f>
        <v>20.2</v>
      </c>
      <c r="L26" s="4">
        <f>K26+K27</f>
        <v>47.9</v>
      </c>
      <c r="M26" s="2">
        <f>RANK(L26,L:L)</f>
        <v>4</v>
      </c>
    </row>
    <row r="27" spans="3:13" ht="12.75">
      <c r="C27" s="4" t="s">
        <v>11</v>
      </c>
      <c r="D27" s="4">
        <v>9.2</v>
      </c>
      <c r="E27" s="4">
        <v>9.3</v>
      </c>
      <c r="F27" s="4">
        <v>9.2</v>
      </c>
      <c r="G27" s="4">
        <f>SUM(D27:F27)</f>
        <v>27.7</v>
      </c>
      <c r="H27" s="4"/>
      <c r="I27" s="4">
        <f>G27+H27</f>
        <v>27.7</v>
      </c>
      <c r="J27" s="4"/>
      <c r="K27" s="4">
        <f>SUM(I27-J27)</f>
        <v>27.7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3:13" ht="12.75"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6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8 &amp; under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C43" sqref="C4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186</v>
      </c>
      <c r="C3" s="4" t="s">
        <v>10</v>
      </c>
      <c r="D3" s="4">
        <v>9.6</v>
      </c>
      <c r="E3" s="4">
        <v>9.7</v>
      </c>
      <c r="F3" s="4">
        <v>9.6</v>
      </c>
      <c r="G3" s="4">
        <f>SUM(D3:F3)</f>
        <v>28.9</v>
      </c>
      <c r="H3" s="4"/>
      <c r="I3" s="4">
        <f>G3+H3</f>
        <v>28.9</v>
      </c>
      <c r="J3" s="9">
        <v>0</v>
      </c>
      <c r="K3" s="4">
        <f>SUM(I3-J3)</f>
        <v>28.9</v>
      </c>
      <c r="L3" s="4">
        <f>K3+K4</f>
        <v>58.099999999999994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9.7</v>
      </c>
      <c r="E4" s="4">
        <v>9.7</v>
      </c>
      <c r="F4" s="4">
        <v>9.8</v>
      </c>
      <c r="G4" s="4">
        <f>SUM(D4:F4)</f>
        <v>29.2</v>
      </c>
      <c r="H4" s="4"/>
      <c r="I4" s="4">
        <f>G4+H4</f>
        <v>29.2</v>
      </c>
      <c r="J4" s="4">
        <v>0</v>
      </c>
      <c r="K4" s="4">
        <f aca="true" t="shared" si="0" ref="K4:K16">SUM(I4-J4)</f>
        <v>29.2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8" t="s">
        <v>12</v>
      </c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 Boys 7-8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27" sqref="D2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45</v>
      </c>
      <c r="B3" s="10" t="s">
        <v>94</v>
      </c>
      <c r="C3" s="4" t="s">
        <v>10</v>
      </c>
      <c r="D3" s="4">
        <v>9.6</v>
      </c>
      <c r="E3" s="4">
        <v>9.7</v>
      </c>
      <c r="F3" s="4">
        <v>9.7</v>
      </c>
      <c r="G3" s="4">
        <f>SUM(D3:F3)</f>
        <v>28.999999999999996</v>
      </c>
      <c r="H3" s="4"/>
      <c r="I3" s="4">
        <f>G3+H3</f>
        <v>28.999999999999996</v>
      </c>
      <c r="J3" s="9">
        <v>0</v>
      </c>
      <c r="K3" s="4">
        <f>SUM(I3-J3)</f>
        <v>28.999999999999996</v>
      </c>
      <c r="L3" s="4">
        <f>K3+K4</f>
        <v>57.099999999999994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9.3</v>
      </c>
      <c r="F4" s="4">
        <v>9.4</v>
      </c>
      <c r="G4" s="4">
        <f>SUM(D4:F4)</f>
        <v>28.1</v>
      </c>
      <c r="H4" s="4"/>
      <c r="I4" s="4">
        <f>G4+H4</f>
        <v>28.1</v>
      </c>
      <c r="J4" s="4">
        <v>0</v>
      </c>
      <c r="K4" s="4">
        <f aca="true" t="shared" si="0" ref="K4:K16">SUM(I4-J4)</f>
        <v>28.1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Boys 9-10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9" sqref="D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95</v>
      </c>
      <c r="B3" s="10" t="s">
        <v>96</v>
      </c>
      <c r="C3" s="4" t="s">
        <v>10</v>
      </c>
      <c r="D3" s="4">
        <v>9.4</v>
      </c>
      <c r="E3" s="4">
        <v>9.3</v>
      </c>
      <c r="F3" s="4">
        <v>9.3</v>
      </c>
      <c r="G3" s="4">
        <f>SUM(D3:F3)</f>
        <v>28.000000000000004</v>
      </c>
      <c r="H3" s="4"/>
      <c r="I3" s="4">
        <f>G3+H3</f>
        <v>28.000000000000004</v>
      </c>
      <c r="J3" s="9">
        <v>0</v>
      </c>
      <c r="K3" s="4">
        <f>SUM(I3-J3)</f>
        <v>28.000000000000004</v>
      </c>
      <c r="L3" s="4">
        <f>K3+K4</f>
        <v>56.5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9.5</v>
      </c>
      <c r="G4" s="4">
        <f>SUM(D4:F4)</f>
        <v>28.5</v>
      </c>
      <c r="H4" s="4"/>
      <c r="I4" s="4">
        <f>G4+H4</f>
        <v>28.5</v>
      </c>
      <c r="J4" s="4">
        <v>0</v>
      </c>
      <c r="K4" s="4">
        <f aca="true" t="shared" si="0" ref="K4:K16">SUM(I4-J4)</f>
        <v>28.5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43</v>
      </c>
      <c r="B6" s="10" t="s">
        <v>97</v>
      </c>
      <c r="C6" s="4" t="s">
        <v>10</v>
      </c>
      <c r="D6" s="4">
        <v>9.4</v>
      </c>
      <c r="E6" s="4">
        <v>9.5</v>
      </c>
      <c r="F6" s="4">
        <v>9.3</v>
      </c>
      <c r="G6" s="4">
        <f>SUM(D6:F6)</f>
        <v>28.2</v>
      </c>
      <c r="H6" s="4"/>
      <c r="I6" s="4">
        <f>G6+H6</f>
        <v>28.2</v>
      </c>
      <c r="J6" s="4"/>
      <c r="K6" s="4">
        <f t="shared" si="0"/>
        <v>28.2</v>
      </c>
      <c r="L6" s="4">
        <f>K6+K7</f>
        <v>56.4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9.4</v>
      </c>
      <c r="E7" s="4">
        <v>9.5</v>
      </c>
      <c r="F7" s="4">
        <v>9.3</v>
      </c>
      <c r="G7" s="4">
        <f>SUM(D7:F7)</f>
        <v>28.2</v>
      </c>
      <c r="H7" s="4"/>
      <c r="I7" s="4">
        <f>G7+H7</f>
        <v>28.2</v>
      </c>
      <c r="J7" s="4"/>
      <c r="K7" s="4">
        <f t="shared" si="0"/>
        <v>28.2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45</v>
      </c>
      <c r="B9" s="10" t="s">
        <v>98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Boys 11-12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33" sqref="D3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63</v>
      </c>
      <c r="B3" s="10" t="s">
        <v>99</v>
      </c>
      <c r="C3" s="4" t="s">
        <v>10</v>
      </c>
      <c r="D3" s="4">
        <v>9.1</v>
      </c>
      <c r="E3" s="4">
        <v>9.1</v>
      </c>
      <c r="F3" s="4">
        <v>9</v>
      </c>
      <c r="G3" s="4">
        <f>SUM(D3:F3)</f>
        <v>27.2</v>
      </c>
      <c r="H3" s="4"/>
      <c r="I3" s="4">
        <f>G3+H3</f>
        <v>27.2</v>
      </c>
      <c r="J3" s="9">
        <v>0</v>
      </c>
      <c r="K3" s="4">
        <f>SUM(I3-J3)</f>
        <v>27.2</v>
      </c>
      <c r="L3" s="4">
        <f>K3+K4</f>
        <v>54.8</v>
      </c>
      <c r="M3" s="2">
        <f>RANK(L3,L:L)</f>
        <v>5</v>
      </c>
    </row>
    <row r="4" spans="1:13" ht="12.75">
      <c r="A4" s="7"/>
      <c r="B4" s="7"/>
      <c r="C4" s="4" t="s">
        <v>11</v>
      </c>
      <c r="D4" s="4">
        <v>9.1</v>
      </c>
      <c r="E4" s="4">
        <v>9.3</v>
      </c>
      <c r="F4" s="4">
        <v>9.2</v>
      </c>
      <c r="G4" s="4">
        <f>SUM(D4:F4)</f>
        <v>27.599999999999998</v>
      </c>
      <c r="H4" s="4"/>
      <c r="I4" s="4">
        <f>G4+H4</f>
        <v>27.599999999999998</v>
      </c>
      <c r="J4" s="4">
        <v>0</v>
      </c>
      <c r="K4" s="4">
        <f aca="true" t="shared" si="0" ref="K4:K16">SUM(I4-J4)</f>
        <v>27.599999999999998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33</v>
      </c>
      <c r="B6" s="10" t="s">
        <v>35</v>
      </c>
      <c r="C6" s="4" t="s">
        <v>10</v>
      </c>
      <c r="D6" s="4">
        <v>9.6</v>
      </c>
      <c r="E6" s="4">
        <v>9.7</v>
      </c>
      <c r="F6" s="4">
        <v>9.7</v>
      </c>
      <c r="G6" s="4">
        <f>SUM(D6:F6)</f>
        <v>28.999999999999996</v>
      </c>
      <c r="H6" s="4"/>
      <c r="I6" s="4">
        <f>G6+H6</f>
        <v>28.999999999999996</v>
      </c>
      <c r="J6" s="4"/>
      <c r="K6" s="4">
        <f t="shared" si="0"/>
        <v>28.999999999999996</v>
      </c>
      <c r="L6" s="4">
        <f>K6+K7</f>
        <v>57.699999999999996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9.6</v>
      </c>
      <c r="E7" s="4">
        <v>9.6</v>
      </c>
      <c r="F7" s="4">
        <v>9.5</v>
      </c>
      <c r="G7" s="4">
        <f>SUM(D7:F7)</f>
        <v>28.7</v>
      </c>
      <c r="H7" s="4"/>
      <c r="I7" s="4">
        <f>G7+H7</f>
        <v>28.7</v>
      </c>
      <c r="J7" s="4"/>
      <c r="K7" s="4">
        <f t="shared" si="0"/>
        <v>28.7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33</v>
      </c>
      <c r="B9" s="10" t="s">
        <v>100</v>
      </c>
      <c r="C9" s="4" t="s">
        <v>10</v>
      </c>
      <c r="D9" s="4">
        <v>9.5</v>
      </c>
      <c r="E9" s="4">
        <v>9.4</v>
      </c>
      <c r="F9" s="4">
        <v>9.4</v>
      </c>
      <c r="G9" s="4">
        <f>SUM(D9:F9)</f>
        <v>28.299999999999997</v>
      </c>
      <c r="H9" s="4"/>
      <c r="I9" s="4">
        <f>G9+H9</f>
        <v>28.299999999999997</v>
      </c>
      <c r="J9" s="4"/>
      <c r="K9" s="4">
        <f t="shared" si="0"/>
        <v>28.299999999999997</v>
      </c>
      <c r="L9" s="4">
        <f>K9+K10</f>
        <v>57.099999999999994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9.6</v>
      </c>
      <c r="E10" s="4">
        <v>9.6</v>
      </c>
      <c r="F10" s="4">
        <v>9.6</v>
      </c>
      <c r="G10" s="4">
        <f>SUM(D10:F10)</f>
        <v>28.799999999999997</v>
      </c>
      <c r="H10" s="4"/>
      <c r="I10" s="4">
        <f>G10+H10</f>
        <v>28.799999999999997</v>
      </c>
      <c r="J10" s="4">
        <v>0</v>
      </c>
      <c r="K10" s="4">
        <f t="shared" si="0"/>
        <v>28.799999999999997</v>
      </c>
      <c r="L10" s="4"/>
      <c r="M10" s="2"/>
    </row>
    <row r="11" ht="12.75">
      <c r="K11" s="4"/>
    </row>
    <row r="12" spans="1:13" ht="12.75">
      <c r="A12" s="10" t="s">
        <v>33</v>
      </c>
      <c r="B12" s="10" t="s">
        <v>36</v>
      </c>
      <c r="C12" s="4" t="s">
        <v>10</v>
      </c>
      <c r="D12" s="4">
        <v>9.6</v>
      </c>
      <c r="E12" s="4">
        <v>9.6</v>
      </c>
      <c r="F12" s="4">
        <v>9.6</v>
      </c>
      <c r="G12" s="4">
        <f>SUM(D12:F12)</f>
        <v>28.799999999999997</v>
      </c>
      <c r="H12" s="4"/>
      <c r="I12" s="4">
        <f>G12+H12</f>
        <v>28.799999999999997</v>
      </c>
      <c r="J12" s="4">
        <v>0</v>
      </c>
      <c r="K12" s="4">
        <f t="shared" si="0"/>
        <v>28.799999999999997</v>
      </c>
      <c r="L12" s="4">
        <f>K12+K13</f>
        <v>57.4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9.5</v>
      </c>
      <c r="E13" s="4">
        <v>9.5</v>
      </c>
      <c r="F13" s="4">
        <v>9.6</v>
      </c>
      <c r="G13" s="4">
        <v>28.6</v>
      </c>
      <c r="H13" s="4"/>
      <c r="I13" s="4">
        <f>G13+H13</f>
        <v>28.6</v>
      </c>
      <c r="J13" s="4"/>
      <c r="K13" s="4">
        <f t="shared" si="0"/>
        <v>28.6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24</v>
      </c>
      <c r="B15" s="10" t="s">
        <v>101</v>
      </c>
      <c r="C15" s="4" t="s">
        <v>10</v>
      </c>
      <c r="D15" s="4">
        <v>9.6</v>
      </c>
      <c r="E15" s="4">
        <v>9.6</v>
      </c>
      <c r="F15" s="4">
        <v>9.5</v>
      </c>
      <c r="G15" s="4">
        <f>SUM(D15:F15)</f>
        <v>28.7</v>
      </c>
      <c r="H15" s="4"/>
      <c r="I15" s="4">
        <f>G15+H15</f>
        <v>28.7</v>
      </c>
      <c r="J15" s="4"/>
      <c r="K15" s="4">
        <f t="shared" si="0"/>
        <v>28.7</v>
      </c>
      <c r="L15" s="4">
        <f>K15+K16</f>
        <v>57.2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>
        <v>9.5</v>
      </c>
      <c r="E16" s="4">
        <v>9.5</v>
      </c>
      <c r="F16" s="4">
        <v>9.5</v>
      </c>
      <c r="G16" s="4">
        <f>SUM(D16:F16)</f>
        <v>28.5</v>
      </c>
      <c r="H16" s="4"/>
      <c r="I16" s="4">
        <f>G16+H16</f>
        <v>28.5</v>
      </c>
      <c r="J16" s="4"/>
      <c r="K16" s="4">
        <f t="shared" si="0"/>
        <v>28.5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6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13-14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36"/>
  <sheetViews>
    <sheetView view="pageLayout" workbookViewId="0" topLeftCell="A1">
      <selection activeCell="D3" sqref="D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88</v>
      </c>
      <c r="B3" s="10" t="s">
        <v>102</v>
      </c>
      <c r="C3" s="4" t="s">
        <v>10</v>
      </c>
      <c r="D3" s="4">
        <v>9.3</v>
      </c>
      <c r="E3" s="4">
        <v>9.2</v>
      </c>
      <c r="F3" s="4">
        <v>9.1</v>
      </c>
      <c r="G3" s="4">
        <f>SUM(D3:F3)</f>
        <v>27.6</v>
      </c>
      <c r="H3" s="4"/>
      <c r="I3" s="4">
        <f>G3+H3</f>
        <v>27.6</v>
      </c>
      <c r="J3" s="9">
        <v>0</v>
      </c>
      <c r="K3" s="4">
        <f>SUM(I3-J3)</f>
        <v>27.6</v>
      </c>
      <c r="L3" s="4">
        <f>K3+K4</f>
        <v>56.5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9.7</v>
      </c>
      <c r="E4" s="4">
        <v>9.6</v>
      </c>
      <c r="F4" s="4">
        <v>9.6</v>
      </c>
      <c r="G4" s="4">
        <f>SUM(D4:F4)</f>
        <v>28.9</v>
      </c>
      <c r="H4" s="4"/>
      <c r="I4" s="4">
        <f>G4+H4</f>
        <v>28.9</v>
      </c>
      <c r="J4" s="4">
        <v>0</v>
      </c>
      <c r="K4" s="4">
        <f aca="true" t="shared" si="0" ref="K4:K16">SUM(I4-J4)</f>
        <v>28.9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63</v>
      </c>
      <c r="B6" s="10" t="s">
        <v>103</v>
      </c>
      <c r="C6" s="4" t="s">
        <v>10</v>
      </c>
      <c r="D6" s="4">
        <v>9.4</v>
      </c>
      <c r="E6" s="4">
        <v>9.3</v>
      </c>
      <c r="F6" s="4">
        <v>9.4</v>
      </c>
      <c r="G6" s="4">
        <f>SUM(D6:F6)</f>
        <v>28.1</v>
      </c>
      <c r="H6" s="4"/>
      <c r="I6" s="4">
        <f>G6+H6</f>
        <v>28.1</v>
      </c>
      <c r="J6" s="4"/>
      <c r="K6" s="4">
        <f t="shared" si="0"/>
        <v>28.1</v>
      </c>
      <c r="L6" s="4">
        <f>K6+K7</f>
        <v>56.6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9.5</v>
      </c>
      <c r="E7" s="4">
        <v>9.5</v>
      </c>
      <c r="F7" s="4">
        <v>9.5</v>
      </c>
      <c r="G7" s="4">
        <f>SUM(D7:F7)</f>
        <v>28.5</v>
      </c>
      <c r="H7" s="4"/>
      <c r="I7" s="4">
        <f>G7+H7</f>
        <v>28.5</v>
      </c>
      <c r="J7" s="4"/>
      <c r="K7" s="4">
        <f t="shared" si="0"/>
        <v>28.5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63</v>
      </c>
      <c r="B9" s="10" t="s">
        <v>104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28.299999999999997</v>
      </c>
      <c r="M9" s="2">
        <f>RANK(L9,L:L)</f>
        <v>7</v>
      </c>
    </row>
    <row r="10" spans="1:13" ht="12.75">
      <c r="A10" s="7"/>
      <c r="B10" s="7"/>
      <c r="C10" s="4" t="s">
        <v>11</v>
      </c>
      <c r="D10" s="4">
        <v>9.5</v>
      </c>
      <c r="E10" s="4">
        <v>9.4</v>
      </c>
      <c r="F10" s="4">
        <v>9.4</v>
      </c>
      <c r="G10" s="4">
        <f>SUM(D10:F10)</f>
        <v>28.299999999999997</v>
      </c>
      <c r="H10" s="4"/>
      <c r="I10" s="4">
        <f>G10+H10</f>
        <v>28.299999999999997</v>
      </c>
      <c r="J10" s="4">
        <v>0</v>
      </c>
      <c r="K10" s="4">
        <f t="shared" si="0"/>
        <v>28.299999999999997</v>
      </c>
      <c r="L10" s="4"/>
      <c r="M10" s="2"/>
    </row>
    <row r="11" ht="12.75">
      <c r="K11" s="4"/>
    </row>
    <row r="12" spans="1:13" ht="12.75">
      <c r="A12" s="10" t="s">
        <v>15</v>
      </c>
      <c r="B12" s="10" t="s">
        <v>21</v>
      </c>
      <c r="C12" s="4" t="s">
        <v>10</v>
      </c>
      <c r="D12" s="4">
        <v>9.3</v>
      </c>
      <c r="E12" s="4">
        <v>9.4</v>
      </c>
      <c r="F12" s="4">
        <v>9.2</v>
      </c>
      <c r="G12" s="4">
        <f>SUM(D12:F12)</f>
        <v>27.900000000000002</v>
      </c>
      <c r="H12" s="4"/>
      <c r="I12" s="4">
        <f>G12+H12</f>
        <v>27.900000000000002</v>
      </c>
      <c r="J12" s="4">
        <v>0.3</v>
      </c>
      <c r="K12" s="4">
        <f t="shared" si="0"/>
        <v>27.6</v>
      </c>
      <c r="L12" s="4">
        <f>K12+K13</f>
        <v>54.300000000000004</v>
      </c>
      <c r="M12" s="2">
        <f>RANK(L12,L:L)</f>
        <v>5</v>
      </c>
    </row>
    <row r="13" spans="1:13" ht="12.75">
      <c r="A13" s="7"/>
      <c r="B13" s="7"/>
      <c r="C13" s="4" t="s">
        <v>11</v>
      </c>
      <c r="D13" s="4">
        <v>9.2</v>
      </c>
      <c r="E13" s="4">
        <v>9.2</v>
      </c>
      <c r="F13" s="4">
        <v>9.2</v>
      </c>
      <c r="G13" s="4">
        <v>27.6</v>
      </c>
      <c r="H13" s="4"/>
      <c r="I13" s="4">
        <f>G13+H13</f>
        <v>27.6</v>
      </c>
      <c r="J13" s="4">
        <v>0.9</v>
      </c>
      <c r="K13" s="4">
        <f t="shared" si="0"/>
        <v>26.700000000000003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15</v>
      </c>
      <c r="B15" s="10" t="s">
        <v>20</v>
      </c>
      <c r="C15" s="4" t="s">
        <v>10</v>
      </c>
      <c r="D15" s="4">
        <v>9.2</v>
      </c>
      <c r="E15" s="4">
        <v>9.3</v>
      </c>
      <c r="F15" s="4">
        <v>9.4</v>
      </c>
      <c r="G15" s="4">
        <f>SUM(D15:F15)</f>
        <v>27.9</v>
      </c>
      <c r="H15" s="4"/>
      <c r="I15" s="4">
        <f>G15+H15</f>
        <v>27.9</v>
      </c>
      <c r="J15" s="4"/>
      <c r="K15" s="4">
        <f t="shared" si="0"/>
        <v>27.9</v>
      </c>
      <c r="L15" s="4">
        <f>K15+K16</f>
        <v>55.8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>
        <v>9.3</v>
      </c>
      <c r="E16" s="4">
        <v>9.3</v>
      </c>
      <c r="F16" s="4">
        <v>9.3</v>
      </c>
      <c r="G16" s="4">
        <f>SUM(D16:F16)</f>
        <v>27.900000000000002</v>
      </c>
      <c r="H16" s="4"/>
      <c r="I16" s="4">
        <f>G16+H16</f>
        <v>27.900000000000002</v>
      </c>
      <c r="J16" s="4"/>
      <c r="K16" s="4">
        <f t="shared" si="0"/>
        <v>27.900000000000002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105</v>
      </c>
      <c r="B26" s="10" t="s">
        <v>106</v>
      </c>
      <c r="C26" s="4" t="s">
        <v>10</v>
      </c>
      <c r="D26" s="4">
        <v>9.7</v>
      </c>
      <c r="E26" s="4">
        <v>9.6</v>
      </c>
      <c r="F26" s="4">
        <v>9.6</v>
      </c>
      <c r="G26" s="4">
        <f>SUM(D26:F26)</f>
        <v>28.9</v>
      </c>
      <c r="H26" s="4"/>
      <c r="I26" s="4">
        <f>G26+H26</f>
        <v>28.9</v>
      </c>
      <c r="J26" s="4"/>
      <c r="K26" s="4">
        <f>SUM(I26-J26)</f>
        <v>28.9</v>
      </c>
      <c r="L26" s="4">
        <f>K26+K27</f>
        <v>57.5</v>
      </c>
      <c r="M26" s="2">
        <f>RANK(L26,L:L)</f>
        <v>1</v>
      </c>
    </row>
    <row r="27" spans="3:13" ht="12.75">
      <c r="C27" s="4" t="s">
        <v>11</v>
      </c>
      <c r="D27" s="4">
        <v>9.6</v>
      </c>
      <c r="E27" s="4">
        <v>9.5</v>
      </c>
      <c r="F27" s="4">
        <v>9.5</v>
      </c>
      <c r="G27" s="4">
        <f>SUM(D27:F27)</f>
        <v>28.6</v>
      </c>
      <c r="H27" s="4"/>
      <c r="I27" s="4">
        <f>G27+H27</f>
        <v>28.6</v>
      </c>
      <c r="J27" s="4"/>
      <c r="K27" s="4">
        <f>SUM(I27-J27)</f>
        <v>28.6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15</v>
      </c>
      <c r="B29" s="11" t="s">
        <v>31</v>
      </c>
      <c r="C29" s="4" t="s">
        <v>10</v>
      </c>
      <c r="D29" s="4">
        <v>0</v>
      </c>
      <c r="E29" s="4">
        <v>0</v>
      </c>
      <c r="F29" s="4">
        <v>0</v>
      </c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27.4</v>
      </c>
      <c r="M29" s="2">
        <f>RANK(L29,L:L)</f>
        <v>8</v>
      </c>
    </row>
    <row r="30" spans="3:13" ht="12.75">
      <c r="C30" s="4" t="s">
        <v>11</v>
      </c>
      <c r="D30" s="4">
        <v>9.3</v>
      </c>
      <c r="E30" s="4">
        <v>9.2</v>
      </c>
      <c r="F30" s="4">
        <v>9.2</v>
      </c>
      <c r="G30" s="4">
        <f>SUM(D30:F30)</f>
        <v>27.7</v>
      </c>
      <c r="H30" s="4"/>
      <c r="I30" s="4">
        <f>G30+H30</f>
        <v>27.7</v>
      </c>
      <c r="J30" s="4">
        <v>0.3</v>
      </c>
      <c r="K30" s="4">
        <f>SUM(I30-J30)</f>
        <v>27.4</v>
      </c>
      <c r="L30" s="4"/>
      <c r="M30" s="2"/>
    </row>
    <row r="32" spans="1:13" ht="12.75">
      <c r="A32" s="11" t="s">
        <v>15</v>
      </c>
      <c r="B32" s="11" t="s">
        <v>107</v>
      </c>
      <c r="C32" s="4" t="s">
        <v>10</v>
      </c>
      <c r="D32" s="4">
        <v>6.8</v>
      </c>
      <c r="E32" s="4">
        <v>6.7</v>
      </c>
      <c r="F32" s="4">
        <v>6.7</v>
      </c>
      <c r="G32" s="4">
        <f>SUM(D32:F32)</f>
        <v>20.2</v>
      </c>
      <c r="H32" s="4"/>
      <c r="I32" s="4">
        <f>G32+H32</f>
        <v>20.2</v>
      </c>
      <c r="J32" s="4"/>
      <c r="K32" s="4">
        <f>SUM(I32-J32)</f>
        <v>20.2</v>
      </c>
      <c r="L32" s="4">
        <f>K32+K33</f>
        <v>47</v>
      </c>
      <c r="M32" s="2">
        <f>RANK(L32,L:L)</f>
        <v>6</v>
      </c>
    </row>
    <row r="33" spans="3:13" ht="12.75">
      <c r="C33" s="4" t="s">
        <v>11</v>
      </c>
      <c r="D33" s="4">
        <v>9.2</v>
      </c>
      <c r="E33" s="4">
        <v>9.3</v>
      </c>
      <c r="F33" s="4">
        <v>9.2</v>
      </c>
      <c r="G33" s="4">
        <f>SUM(D33:F33)</f>
        <v>27.7</v>
      </c>
      <c r="H33" s="4"/>
      <c r="I33" s="4">
        <f>G33+H33</f>
        <v>27.7</v>
      </c>
      <c r="J33" s="4">
        <v>0.9</v>
      </c>
      <c r="K33" s="4">
        <f>SUM(I33-J33)</f>
        <v>26.8</v>
      </c>
      <c r="L33" s="4"/>
      <c r="M33" s="2"/>
    </row>
    <row r="35" spans="3:13" ht="12.75">
      <c r="C35" s="4" t="s">
        <v>10</v>
      </c>
      <c r="D35" s="4"/>
      <c r="E35" s="4"/>
      <c r="F35" s="4"/>
      <c r="G35" s="4">
        <f>SUM(D35:F35)</f>
        <v>0</v>
      </c>
      <c r="H35" s="4"/>
      <c r="I35" s="4">
        <f>G35+H35</f>
        <v>0</v>
      </c>
      <c r="J35" s="4"/>
      <c r="K35" s="4">
        <f>SUM(I35-J35)</f>
        <v>0</v>
      </c>
      <c r="L35" s="4">
        <f>K35+K36</f>
        <v>0</v>
      </c>
      <c r="M35" s="2">
        <f>RANK(L35,L:L)</f>
        <v>9</v>
      </c>
    </row>
    <row r="36" spans="3:13" ht="12.75">
      <c r="C36" s="4" t="s">
        <v>11</v>
      </c>
      <c r="D36" s="4"/>
      <c r="E36" s="4"/>
      <c r="F36" s="4"/>
      <c r="G36" s="4">
        <f>SUM(D36:F36)</f>
        <v>0</v>
      </c>
      <c r="H36" s="4"/>
      <c r="I36" s="4">
        <f>G36+H36</f>
        <v>0</v>
      </c>
      <c r="J36" s="4"/>
      <c r="K36" s="4">
        <f>SUM(I36-J36)</f>
        <v>0</v>
      </c>
      <c r="L36" s="4"/>
      <c r="M36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10 yr olds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C35" sqref="C3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63</v>
      </c>
      <c r="B3" s="10" t="s">
        <v>108</v>
      </c>
      <c r="C3" s="4" t="s">
        <v>10</v>
      </c>
      <c r="D3" s="4">
        <v>9.4</v>
      </c>
      <c r="E3" s="4">
        <v>9.3</v>
      </c>
      <c r="F3" s="4">
        <v>9.2</v>
      </c>
      <c r="G3" s="4">
        <f>SUM(D3:F3)</f>
        <v>27.900000000000002</v>
      </c>
      <c r="H3" s="4"/>
      <c r="I3" s="4">
        <f>G3+H3</f>
        <v>27.900000000000002</v>
      </c>
      <c r="J3" s="9">
        <v>0</v>
      </c>
      <c r="K3" s="4">
        <f>SUM(I3-J3)</f>
        <v>27.900000000000002</v>
      </c>
      <c r="L3" s="4">
        <f>K3+K4</f>
        <v>56.3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9.4</v>
      </c>
      <c r="G4" s="4">
        <f>SUM(D4:F4)</f>
        <v>28.4</v>
      </c>
      <c r="H4" s="4"/>
      <c r="I4" s="4">
        <f>G4+H4</f>
        <v>28.4</v>
      </c>
      <c r="J4" s="4">
        <v>0</v>
      </c>
      <c r="K4" s="4">
        <f aca="true" t="shared" si="0" ref="K4:K16">SUM(I4-J4)</f>
        <v>28.4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109</v>
      </c>
      <c r="C6" s="4" t="s">
        <v>10</v>
      </c>
      <c r="D6" s="4">
        <v>9.7</v>
      </c>
      <c r="E6" s="4">
        <v>9.7</v>
      </c>
      <c r="F6" s="4">
        <v>9.8</v>
      </c>
      <c r="G6" s="4">
        <f>SUM(D6:F6)</f>
        <v>29.2</v>
      </c>
      <c r="H6" s="4"/>
      <c r="I6" s="4">
        <f>G6+H6</f>
        <v>29.2</v>
      </c>
      <c r="J6" s="4"/>
      <c r="K6" s="4">
        <f t="shared" si="0"/>
        <v>29.2</v>
      </c>
      <c r="L6" s="4">
        <f>K6+K7</f>
        <v>56.9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9.2</v>
      </c>
      <c r="E7" s="4">
        <v>9.2</v>
      </c>
      <c r="F7" s="4">
        <v>9.3</v>
      </c>
      <c r="G7" s="4">
        <f>SUM(D7:F7)</f>
        <v>27.7</v>
      </c>
      <c r="H7" s="4"/>
      <c r="I7" s="4">
        <f>G7+H7</f>
        <v>27.7</v>
      </c>
      <c r="J7" s="4"/>
      <c r="K7" s="4">
        <f t="shared" si="0"/>
        <v>27.7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15</v>
      </c>
      <c r="B9" s="10" t="s">
        <v>17</v>
      </c>
      <c r="C9" s="4" t="s">
        <v>10</v>
      </c>
      <c r="D9" s="4">
        <v>9.4</v>
      </c>
      <c r="E9" s="4">
        <v>9.4</v>
      </c>
      <c r="F9" s="4">
        <v>9.4</v>
      </c>
      <c r="G9" s="4">
        <f>SUM(D9:F9)</f>
        <v>28.200000000000003</v>
      </c>
      <c r="H9" s="4"/>
      <c r="I9" s="4">
        <f>G9+H9</f>
        <v>28.200000000000003</v>
      </c>
      <c r="J9" s="4"/>
      <c r="K9" s="4">
        <f t="shared" si="0"/>
        <v>28.200000000000003</v>
      </c>
      <c r="L9" s="4">
        <f>K9+K10</f>
        <v>54.6</v>
      </c>
      <c r="M9" s="2">
        <f>RANK(L9,L:L)</f>
        <v>6</v>
      </c>
    </row>
    <row r="10" spans="1:13" ht="12.75">
      <c r="A10" s="7"/>
      <c r="B10" s="7"/>
      <c r="C10" s="4" t="s">
        <v>11</v>
      </c>
      <c r="D10" s="4">
        <v>9.1</v>
      </c>
      <c r="E10" s="4">
        <v>9.2</v>
      </c>
      <c r="F10" s="4">
        <v>9</v>
      </c>
      <c r="G10" s="4">
        <f>SUM(D10:F10)</f>
        <v>27.299999999999997</v>
      </c>
      <c r="H10" s="4"/>
      <c r="I10" s="4">
        <f>G10+H10</f>
        <v>27.299999999999997</v>
      </c>
      <c r="J10" s="4">
        <v>0.9</v>
      </c>
      <c r="K10" s="4">
        <f t="shared" si="0"/>
        <v>26.4</v>
      </c>
      <c r="L10" s="4"/>
      <c r="M10" s="2"/>
    </row>
    <row r="11" ht="12.75">
      <c r="K11" s="4"/>
    </row>
    <row r="12" spans="1:13" ht="12.75">
      <c r="A12" s="10" t="s">
        <v>15</v>
      </c>
      <c r="B12" s="10" t="s">
        <v>16</v>
      </c>
      <c r="C12" s="4" t="s">
        <v>10</v>
      </c>
      <c r="D12" s="4">
        <v>9.2</v>
      </c>
      <c r="E12" s="4">
        <v>9.2</v>
      </c>
      <c r="F12" s="4">
        <v>9.2</v>
      </c>
      <c r="G12" s="4">
        <f>SUM(D12:F12)</f>
        <v>27.599999999999998</v>
      </c>
      <c r="H12" s="4"/>
      <c r="I12" s="4">
        <f>G12+H12</f>
        <v>27.599999999999998</v>
      </c>
      <c r="J12" s="4">
        <v>0</v>
      </c>
      <c r="K12" s="4">
        <f t="shared" si="0"/>
        <v>27.599999999999998</v>
      </c>
      <c r="L12" s="4">
        <f>K12+K13</f>
        <v>56.3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9.6</v>
      </c>
      <c r="E13" s="4">
        <v>9.6</v>
      </c>
      <c r="F13" s="4">
        <v>9.5</v>
      </c>
      <c r="G13" s="4">
        <v>28.7</v>
      </c>
      <c r="H13" s="4"/>
      <c r="I13" s="4">
        <f>G13+H13</f>
        <v>28.7</v>
      </c>
      <c r="J13" s="4"/>
      <c r="K13" s="4">
        <f t="shared" si="0"/>
        <v>28.7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95</v>
      </c>
      <c r="B15" s="10" t="s">
        <v>110</v>
      </c>
      <c r="C15" s="4" t="s">
        <v>10</v>
      </c>
      <c r="D15" s="4">
        <v>9.5</v>
      </c>
      <c r="E15" s="4">
        <v>9.5</v>
      </c>
      <c r="F15" s="4">
        <v>9.5</v>
      </c>
      <c r="G15" s="4">
        <f>SUM(D15:F15)</f>
        <v>28.5</v>
      </c>
      <c r="H15" s="4"/>
      <c r="I15" s="4">
        <f>G15+H15</f>
        <v>28.5</v>
      </c>
      <c r="J15" s="4"/>
      <c r="K15" s="4">
        <f t="shared" si="0"/>
        <v>28.5</v>
      </c>
      <c r="L15" s="4">
        <f>K15+K16</f>
        <v>55.6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>
        <v>9.1</v>
      </c>
      <c r="E16" s="4">
        <v>9</v>
      </c>
      <c r="F16" s="4">
        <v>9</v>
      </c>
      <c r="G16" s="4">
        <f>SUM(D16:F16)</f>
        <v>27.1</v>
      </c>
      <c r="H16" s="4"/>
      <c r="I16" s="4">
        <f>G16+H16</f>
        <v>27.1</v>
      </c>
      <c r="J16" s="4"/>
      <c r="K16" s="4">
        <f t="shared" si="0"/>
        <v>27.1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45</v>
      </c>
      <c r="B26" s="10" t="s">
        <v>111</v>
      </c>
      <c r="C26" s="4" t="s">
        <v>10</v>
      </c>
      <c r="D26" s="4">
        <v>9.5</v>
      </c>
      <c r="E26" s="4">
        <v>9.4</v>
      </c>
      <c r="F26" s="4">
        <v>9.4</v>
      </c>
      <c r="G26" s="4">
        <f>SUM(D26:F26)</f>
        <v>28.299999999999997</v>
      </c>
      <c r="H26" s="4"/>
      <c r="I26" s="4">
        <f>G26+H26</f>
        <v>28.299999999999997</v>
      </c>
      <c r="J26" s="4"/>
      <c r="K26" s="4">
        <f>SUM(I26-J26)</f>
        <v>28.299999999999997</v>
      </c>
      <c r="L26" s="4">
        <f>K26+K27</f>
        <v>56.3</v>
      </c>
      <c r="M26" s="2">
        <f>RANK(L26,L:L)</f>
        <v>2</v>
      </c>
    </row>
    <row r="27" spans="3:13" ht="12.75">
      <c r="C27" s="4" t="s">
        <v>11</v>
      </c>
      <c r="D27" s="4">
        <v>9.4</v>
      </c>
      <c r="E27" s="4">
        <v>9.3</v>
      </c>
      <c r="F27" s="4">
        <v>9.3</v>
      </c>
      <c r="G27" s="4">
        <f>SUM(D27:F27)</f>
        <v>28.000000000000004</v>
      </c>
      <c r="H27" s="4"/>
      <c r="I27" s="4">
        <f>G27+H27</f>
        <v>28.000000000000004</v>
      </c>
      <c r="J27" s="4"/>
      <c r="K27" s="4">
        <f>SUM(I27-J27)</f>
        <v>28.000000000000004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9 yr olds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view="pageLayout" workbookViewId="0" topLeftCell="A1">
      <selection activeCell="J16" sqref="J1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105</v>
      </c>
      <c r="B3" s="10" t="s">
        <v>112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/>
      <c r="I3" s="4">
        <f>G3+H3</f>
        <v>28.7</v>
      </c>
      <c r="J3" s="9">
        <v>0</v>
      </c>
      <c r="K3" s="4">
        <f>SUM(I3-J3)</f>
        <v>28.7</v>
      </c>
      <c r="L3" s="4">
        <f>K3+K4</f>
        <v>57.5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9.7</v>
      </c>
      <c r="F4" s="4">
        <v>9.6</v>
      </c>
      <c r="G4" s="4">
        <f>SUM(D4:F4)</f>
        <v>28.799999999999997</v>
      </c>
      <c r="H4" s="4"/>
      <c r="I4" s="4">
        <f>G4+H4</f>
        <v>28.799999999999997</v>
      </c>
      <c r="J4" s="4">
        <v>0</v>
      </c>
      <c r="K4" s="4">
        <f aca="true" t="shared" si="0" ref="K4:K16">SUM(I4-J4)</f>
        <v>28.799999999999997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88</v>
      </c>
      <c r="B6" s="10" t="s">
        <v>113</v>
      </c>
      <c r="C6" s="4" t="s">
        <v>10</v>
      </c>
      <c r="D6" s="4">
        <v>9.5</v>
      </c>
      <c r="E6" s="4">
        <v>9.5</v>
      </c>
      <c r="F6" s="4">
        <v>9.5</v>
      </c>
      <c r="G6" s="4">
        <f>SUM(D6:F6)</f>
        <v>28.5</v>
      </c>
      <c r="H6" s="4"/>
      <c r="I6" s="4">
        <f>G6+H6</f>
        <v>28.5</v>
      </c>
      <c r="J6" s="4"/>
      <c r="K6" s="4">
        <f t="shared" si="0"/>
        <v>28.5</v>
      </c>
      <c r="L6" s="4">
        <f>K6+K7</f>
        <v>56.1</v>
      </c>
      <c r="M6" s="2">
        <f>RANK(L6,L:L)</f>
        <v>5</v>
      </c>
    </row>
    <row r="7" spans="1:13" ht="12.75">
      <c r="A7" s="7"/>
      <c r="B7" s="7"/>
      <c r="C7" s="4" t="s">
        <v>11</v>
      </c>
      <c r="D7" s="4">
        <v>9.3</v>
      </c>
      <c r="E7" s="4">
        <v>9.4</v>
      </c>
      <c r="F7" s="4">
        <v>9.2</v>
      </c>
      <c r="G7" s="4">
        <f>SUM(D7:F7)</f>
        <v>27.900000000000002</v>
      </c>
      <c r="H7" s="4"/>
      <c r="I7" s="4">
        <f>G7+H7</f>
        <v>27.900000000000002</v>
      </c>
      <c r="J7" s="4">
        <v>0.3</v>
      </c>
      <c r="K7" s="4">
        <f t="shared" si="0"/>
        <v>27.6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63</v>
      </c>
      <c r="B9" s="10" t="s">
        <v>114</v>
      </c>
      <c r="C9" s="4" t="s">
        <v>10</v>
      </c>
      <c r="D9" s="4">
        <v>9.6</v>
      </c>
      <c r="E9" s="4">
        <v>9.6</v>
      </c>
      <c r="F9" s="4">
        <v>9.5</v>
      </c>
      <c r="G9" s="4">
        <f>SUM(D9:F9)</f>
        <v>28.7</v>
      </c>
      <c r="H9" s="4"/>
      <c r="I9" s="4">
        <f>G9+H9</f>
        <v>28.7</v>
      </c>
      <c r="J9" s="4"/>
      <c r="K9" s="4">
        <f t="shared" si="0"/>
        <v>28.7</v>
      </c>
      <c r="L9" s="4">
        <f>K9+K10</f>
        <v>49.099999999999994</v>
      </c>
      <c r="M9" s="2">
        <f>RANK(L9,L:L)</f>
        <v>8</v>
      </c>
    </row>
    <row r="10" spans="1:13" ht="12.75">
      <c r="A10" s="7"/>
      <c r="B10" s="7"/>
      <c r="C10" s="4" t="s">
        <v>11</v>
      </c>
      <c r="D10" s="4">
        <v>6.9</v>
      </c>
      <c r="E10" s="4">
        <v>6.8</v>
      </c>
      <c r="F10" s="4">
        <v>6.7</v>
      </c>
      <c r="G10" s="4">
        <f>SUM(D10:F10)</f>
        <v>20.4</v>
      </c>
      <c r="H10" s="4"/>
      <c r="I10" s="4">
        <f>G10+H10</f>
        <v>20.4</v>
      </c>
      <c r="J10" s="4">
        <v>0</v>
      </c>
      <c r="K10" s="4">
        <f t="shared" si="0"/>
        <v>20.4</v>
      </c>
      <c r="L10" s="4"/>
      <c r="M10" s="2"/>
    </row>
    <row r="11" ht="12.75">
      <c r="K11" s="4"/>
    </row>
    <row r="12" spans="1:13" ht="12.75">
      <c r="A12" s="10" t="s">
        <v>15</v>
      </c>
      <c r="B12" s="10" t="s">
        <v>23</v>
      </c>
      <c r="C12" s="4" t="s">
        <v>10</v>
      </c>
      <c r="D12" s="4">
        <v>9.4</v>
      </c>
      <c r="E12" s="4">
        <v>9.4</v>
      </c>
      <c r="F12" s="4">
        <v>9.5</v>
      </c>
      <c r="G12" s="4">
        <f>SUM(D12:F12)</f>
        <v>28.3</v>
      </c>
      <c r="H12" s="4"/>
      <c r="I12" s="4">
        <f>G12+H12</f>
        <v>28.3</v>
      </c>
      <c r="J12" s="4">
        <v>0</v>
      </c>
      <c r="K12" s="4">
        <f t="shared" si="0"/>
        <v>28.3</v>
      </c>
      <c r="L12" s="4">
        <f>K12+K13</f>
        <v>57.3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9.6</v>
      </c>
      <c r="E13" s="4">
        <v>9.7</v>
      </c>
      <c r="F13" s="4">
        <v>9.7</v>
      </c>
      <c r="G13" s="4">
        <v>29</v>
      </c>
      <c r="H13" s="4"/>
      <c r="I13" s="4">
        <f>G13+H13</f>
        <v>29</v>
      </c>
      <c r="J13" s="4"/>
      <c r="K13" s="4">
        <f t="shared" si="0"/>
        <v>29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 t="s">
        <v>45</v>
      </c>
      <c r="B15" s="11" t="s">
        <v>115</v>
      </c>
      <c r="C15" s="4" t="s">
        <v>10</v>
      </c>
      <c r="D15" s="4">
        <v>9.5</v>
      </c>
      <c r="E15" s="4">
        <v>9.6</v>
      </c>
      <c r="F15" s="4">
        <v>9.6</v>
      </c>
      <c r="G15" s="4">
        <f>SUM(D15:F15)</f>
        <v>28.700000000000003</v>
      </c>
      <c r="H15" s="4"/>
      <c r="I15" s="4">
        <f>G15+H15</f>
        <v>28.700000000000003</v>
      </c>
      <c r="J15" s="4"/>
      <c r="K15" s="4">
        <f t="shared" si="0"/>
        <v>28.700000000000003</v>
      </c>
      <c r="L15" s="4">
        <f>K15+K16</f>
        <v>56.1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>
        <v>9.2</v>
      </c>
      <c r="E16" s="4">
        <v>9.1</v>
      </c>
      <c r="F16" s="4">
        <v>9.1</v>
      </c>
      <c r="G16" s="4">
        <f>SUM(D16:F16)</f>
        <v>27.4</v>
      </c>
      <c r="H16" s="4"/>
      <c r="I16" s="4">
        <f>G16+H16</f>
        <v>27.4</v>
      </c>
      <c r="J16" s="4"/>
      <c r="K16" s="4">
        <f t="shared" si="0"/>
        <v>27.4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45</v>
      </c>
      <c r="B26" s="10" t="s">
        <v>116</v>
      </c>
      <c r="C26" s="4" t="s">
        <v>10</v>
      </c>
      <c r="D26" s="4">
        <v>9.1</v>
      </c>
      <c r="E26" s="4">
        <v>9.1</v>
      </c>
      <c r="F26" s="4">
        <v>9.1</v>
      </c>
      <c r="G26" s="4">
        <v>27.3</v>
      </c>
      <c r="H26" s="4"/>
      <c r="I26" s="4">
        <v>27.3</v>
      </c>
      <c r="J26" s="4"/>
      <c r="K26" s="4">
        <f>SUM(I26-J26)</f>
        <v>27.3</v>
      </c>
      <c r="L26" s="4">
        <f>K26+K27</f>
        <v>54.8</v>
      </c>
      <c r="M26" s="2">
        <f>RANK(L26,L:L)</f>
        <v>7</v>
      </c>
    </row>
    <row r="27" spans="3:13" ht="12.75">
      <c r="C27" s="4" t="s">
        <v>11</v>
      </c>
      <c r="D27" s="4">
        <v>9.3</v>
      </c>
      <c r="E27" s="4">
        <v>9.3</v>
      </c>
      <c r="F27" s="4">
        <v>9.2</v>
      </c>
      <c r="G27" s="4">
        <f>SUM(D27:F27)</f>
        <v>27.8</v>
      </c>
      <c r="H27" s="4"/>
      <c r="I27" s="4">
        <f>G27+H27</f>
        <v>27.8</v>
      </c>
      <c r="J27" s="4">
        <v>0.3</v>
      </c>
      <c r="K27" s="4">
        <f>SUM(I27-J27)</f>
        <v>27.5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0" t="s">
        <v>45</v>
      </c>
      <c r="B29" s="11" t="s">
        <v>117</v>
      </c>
      <c r="C29" s="4" t="s">
        <v>10</v>
      </c>
      <c r="D29" s="4">
        <v>9.6</v>
      </c>
      <c r="E29" s="4">
        <v>9.6</v>
      </c>
      <c r="F29" s="4">
        <v>9.7</v>
      </c>
      <c r="G29" s="4">
        <f>SUM(D29:F29)</f>
        <v>28.9</v>
      </c>
      <c r="H29" s="4"/>
      <c r="I29" s="4">
        <f>G29+H29</f>
        <v>28.9</v>
      </c>
      <c r="J29" s="4"/>
      <c r="K29" s="4">
        <f>SUM(I29-J29)</f>
        <v>28.9</v>
      </c>
      <c r="L29" s="4">
        <f>K29+K30</f>
        <v>57.3</v>
      </c>
      <c r="M29" s="2">
        <f>RANK(L29,L:L)</f>
        <v>2</v>
      </c>
    </row>
    <row r="30" spans="3:13" ht="12.75">
      <c r="C30" s="4" t="s">
        <v>11</v>
      </c>
      <c r="D30" s="4">
        <v>9.5</v>
      </c>
      <c r="E30" s="4">
        <v>9.4</v>
      </c>
      <c r="F30" s="4">
        <v>9.5</v>
      </c>
      <c r="G30" s="4">
        <f>SUM(D30:F30)</f>
        <v>28.4</v>
      </c>
      <c r="H30" s="4"/>
      <c r="I30" s="4">
        <f>G30+H30</f>
        <v>28.4</v>
      </c>
      <c r="J30" s="4"/>
      <c r="K30" s="4">
        <f>SUM(I30-J30)</f>
        <v>28.4</v>
      </c>
      <c r="L30" s="4"/>
      <c r="M30" s="2"/>
    </row>
    <row r="32" spans="1:13" ht="12.75">
      <c r="A32" s="10" t="s">
        <v>45</v>
      </c>
      <c r="B32" s="11" t="s">
        <v>118</v>
      </c>
      <c r="C32" s="4" t="s">
        <v>10</v>
      </c>
      <c r="D32" s="4">
        <v>6.8</v>
      </c>
      <c r="E32" s="4">
        <v>6.7</v>
      </c>
      <c r="F32" s="4">
        <v>6.8</v>
      </c>
      <c r="G32" s="4">
        <f>SUM(D32:F32)</f>
        <v>20.3</v>
      </c>
      <c r="H32" s="4"/>
      <c r="I32" s="4">
        <f>G32+H32</f>
        <v>20.3</v>
      </c>
      <c r="J32" s="4"/>
      <c r="K32" s="4">
        <f>SUM(I32-J32)</f>
        <v>20.3</v>
      </c>
      <c r="L32" s="4">
        <f>K32+K33</f>
        <v>48</v>
      </c>
      <c r="M32" s="2">
        <f>RANK(L32,L:L)</f>
        <v>9</v>
      </c>
    </row>
    <row r="33" spans="3:13" ht="12.75">
      <c r="C33" s="4" t="s">
        <v>11</v>
      </c>
      <c r="D33" s="4">
        <v>9.2</v>
      </c>
      <c r="E33" s="4">
        <v>9.3</v>
      </c>
      <c r="F33" s="4">
        <v>9.2</v>
      </c>
      <c r="G33" s="4">
        <f>SUM(D33:F33)</f>
        <v>27.7</v>
      </c>
      <c r="H33" s="4"/>
      <c r="I33" s="4">
        <f>G33+H33</f>
        <v>27.7</v>
      </c>
      <c r="J33" s="4"/>
      <c r="K33" s="4">
        <f>SUM(I33-J33)</f>
        <v>27.7</v>
      </c>
      <c r="L33" s="4"/>
      <c r="M33" s="2"/>
    </row>
    <row r="35" spans="1:13" ht="12.75">
      <c r="A35" s="10" t="s">
        <v>88</v>
      </c>
      <c r="B35" s="11" t="s">
        <v>119</v>
      </c>
      <c r="C35" s="4" t="s">
        <v>10</v>
      </c>
      <c r="D35" s="4">
        <v>9.4</v>
      </c>
      <c r="E35" s="4">
        <v>9.3</v>
      </c>
      <c r="F35" s="4">
        <v>9.4</v>
      </c>
      <c r="G35" s="4">
        <f>SUM(D35:F35)</f>
        <v>28.1</v>
      </c>
      <c r="H35" s="4"/>
      <c r="I35" s="4">
        <f>G35+H35</f>
        <v>28.1</v>
      </c>
      <c r="J35" s="4"/>
      <c r="K35" s="4">
        <f>SUM(I35-J35)</f>
        <v>28.1</v>
      </c>
      <c r="L35" s="4">
        <f>K35+K36</f>
        <v>57.099999999999994</v>
      </c>
      <c r="M35" s="2">
        <f>RANK(L35,L:L)</f>
        <v>4</v>
      </c>
    </row>
    <row r="36" spans="3:13" ht="12.75">
      <c r="C36" s="4" t="s">
        <v>11</v>
      </c>
      <c r="D36" s="4">
        <v>9.6</v>
      </c>
      <c r="E36" s="4">
        <v>9.7</v>
      </c>
      <c r="F36" s="4">
        <v>9.7</v>
      </c>
      <c r="G36" s="4">
        <f>SUM(D36:F36)</f>
        <v>28.999999999999996</v>
      </c>
      <c r="H36" s="4"/>
      <c r="I36" s="4">
        <f>G36+H36</f>
        <v>28.999999999999996</v>
      </c>
      <c r="J36" s="4"/>
      <c r="K36" s="4">
        <f>SUM(I36-J36)</f>
        <v>28.999999999999996</v>
      </c>
      <c r="L36" s="4"/>
      <c r="M36" s="2"/>
    </row>
    <row r="38" spans="1:13" ht="12.75">
      <c r="A38" s="10"/>
      <c r="B38" s="11"/>
      <c r="C38" s="4" t="s">
        <v>10</v>
      </c>
      <c r="D38" s="4"/>
      <c r="E38" s="4"/>
      <c r="F38" s="4"/>
      <c r="G38" s="4">
        <v>0</v>
      </c>
      <c r="H38" s="4"/>
      <c r="I38" s="4">
        <v>0</v>
      </c>
      <c r="J38" s="4"/>
      <c r="K38" s="4">
        <f>SUM(I38-J38)</f>
        <v>0</v>
      </c>
      <c r="L38" s="4">
        <f>K38+K39</f>
        <v>0</v>
      </c>
      <c r="M38" s="2">
        <f>RANK(L38,L:L)</f>
        <v>10</v>
      </c>
    </row>
    <row r="39" spans="3:13" ht="12.75">
      <c r="C39" s="4" t="s">
        <v>11</v>
      </c>
      <c r="D39" s="4"/>
      <c r="E39" s="4"/>
      <c r="F39" s="4"/>
      <c r="G39" s="4">
        <f>SUM(D39:F39)</f>
        <v>0</v>
      </c>
      <c r="H39" s="4"/>
      <c r="I39" s="4">
        <f>G39+H39</f>
        <v>0</v>
      </c>
      <c r="J39" s="4"/>
      <c r="K39" s="4">
        <f>SUM(I39-J39)</f>
        <v>0</v>
      </c>
      <c r="L39" s="4"/>
      <c r="M39" s="2"/>
    </row>
    <row r="41" spans="1:13" ht="12.75">
      <c r="A41" s="11"/>
      <c r="B41" s="11"/>
      <c r="C41" s="4" t="s">
        <v>10</v>
      </c>
      <c r="D41" s="4"/>
      <c r="E41" s="4"/>
      <c r="F41" s="4"/>
      <c r="G41" s="4">
        <v>0</v>
      </c>
      <c r="H41" s="4"/>
      <c r="I41" s="4">
        <v>0</v>
      </c>
      <c r="J41" s="4"/>
      <c r="K41" s="4">
        <f>SUM(I41-J41)</f>
        <v>0</v>
      </c>
      <c r="L41" s="4">
        <f>K41+K42</f>
        <v>0</v>
      </c>
      <c r="M41" s="2">
        <f>RANK(L41,L:L)</f>
        <v>10</v>
      </c>
    </row>
    <row r="42" spans="3:13" ht="12.75">
      <c r="C42" s="4" t="s">
        <v>11</v>
      </c>
      <c r="D42" s="4"/>
      <c r="E42" s="4"/>
      <c r="F42" s="4"/>
      <c r="G42" s="4">
        <f>SUM(D42:F42)</f>
        <v>0</v>
      </c>
      <c r="H42" s="4"/>
      <c r="I42" s="4">
        <f>G42+H42</f>
        <v>0</v>
      </c>
      <c r="J42" s="4"/>
      <c r="K42" s="4">
        <f>SUM(I42-J42)</f>
        <v>0</v>
      </c>
      <c r="L42" s="4"/>
      <c r="M42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11-12 flt 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42"/>
  <sheetViews>
    <sheetView view="pageLayout" workbookViewId="0" topLeftCell="A7">
      <selection activeCell="F38" sqref="F3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105</v>
      </c>
      <c r="B3" s="10" t="s">
        <v>120</v>
      </c>
      <c r="C3" s="4" t="s">
        <v>10</v>
      </c>
      <c r="D3" s="4">
        <v>9.6</v>
      </c>
      <c r="E3" s="4">
        <v>9.5</v>
      </c>
      <c r="F3" s="4">
        <v>9.5</v>
      </c>
      <c r="G3" s="4">
        <f>SUM(D3:F3)</f>
        <v>28.6</v>
      </c>
      <c r="H3" s="4"/>
      <c r="I3" s="4">
        <f>G3+H3</f>
        <v>28.6</v>
      </c>
      <c r="J3" s="9">
        <v>0.3</v>
      </c>
      <c r="K3" s="4">
        <f>SUM(I3-J3)</f>
        <v>28.3</v>
      </c>
      <c r="L3" s="4">
        <f>K3+K4</f>
        <v>56.8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9.5</v>
      </c>
      <c r="E4" s="4">
        <v>9.5</v>
      </c>
      <c r="F4" s="4">
        <v>9.5</v>
      </c>
      <c r="G4" s="4">
        <f>SUM(D4:F4)</f>
        <v>28.5</v>
      </c>
      <c r="H4" s="4"/>
      <c r="I4" s="4">
        <f>G4+H4</f>
        <v>28.5</v>
      </c>
      <c r="J4" s="4">
        <v>0</v>
      </c>
      <c r="K4" s="4">
        <f aca="true" t="shared" si="0" ref="K4:K16">SUM(I4-J4)</f>
        <v>28.5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45</v>
      </c>
      <c r="B6" s="10" t="s">
        <v>121</v>
      </c>
      <c r="C6" s="4" t="s">
        <v>10</v>
      </c>
      <c r="D6" s="4">
        <v>9.4</v>
      </c>
      <c r="E6" s="4">
        <v>9.3</v>
      </c>
      <c r="F6" s="4">
        <v>9.2</v>
      </c>
      <c r="G6" s="4">
        <f>SUM(D6:F6)</f>
        <v>27.900000000000002</v>
      </c>
      <c r="H6" s="4"/>
      <c r="I6" s="4">
        <f>G6+H6</f>
        <v>27.900000000000002</v>
      </c>
      <c r="J6" s="4"/>
      <c r="K6" s="4">
        <f t="shared" si="0"/>
        <v>27.900000000000002</v>
      </c>
      <c r="L6" s="4">
        <f>K6+K7</f>
        <v>56</v>
      </c>
      <c r="M6" s="2">
        <f>RANK(L6,L:L)</f>
        <v>4</v>
      </c>
    </row>
    <row r="7" spans="1:13" ht="12.75">
      <c r="A7" s="7"/>
      <c r="B7" s="7"/>
      <c r="C7" s="4" t="s">
        <v>11</v>
      </c>
      <c r="D7" s="4">
        <v>9.4</v>
      </c>
      <c r="E7" s="4">
        <v>9.4</v>
      </c>
      <c r="F7" s="4">
        <v>9.3</v>
      </c>
      <c r="G7" s="4">
        <f>SUM(D7:F7)</f>
        <v>28.1</v>
      </c>
      <c r="H7" s="4"/>
      <c r="I7" s="4">
        <f>G7+H7</f>
        <v>28.1</v>
      </c>
      <c r="J7" s="4"/>
      <c r="K7" s="4">
        <f t="shared" si="0"/>
        <v>28.1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45</v>
      </c>
      <c r="B9" s="10" t="s">
        <v>122</v>
      </c>
      <c r="C9" s="4" t="s">
        <v>10</v>
      </c>
      <c r="D9" s="4">
        <v>9.7</v>
      </c>
      <c r="E9" s="4">
        <v>9.7</v>
      </c>
      <c r="F9" s="4">
        <v>9.7</v>
      </c>
      <c r="G9" s="4">
        <f>SUM(D9:F9)</f>
        <v>29.099999999999998</v>
      </c>
      <c r="H9" s="4"/>
      <c r="I9" s="4">
        <f>G9+H9</f>
        <v>29.099999999999998</v>
      </c>
      <c r="J9" s="4"/>
      <c r="K9" s="4">
        <f t="shared" si="0"/>
        <v>29.099999999999998</v>
      </c>
      <c r="L9" s="4">
        <f>K9+K10</f>
        <v>57.2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9.4</v>
      </c>
      <c r="E10" s="4">
        <v>9.4</v>
      </c>
      <c r="F10" s="4">
        <v>9.3</v>
      </c>
      <c r="G10" s="4">
        <f>SUM(D10:F10)</f>
        <v>28.1</v>
      </c>
      <c r="H10" s="4"/>
      <c r="I10" s="4">
        <f>G10+H10</f>
        <v>28.1</v>
      </c>
      <c r="J10" s="4">
        <v>0</v>
      </c>
      <c r="K10" s="4">
        <f t="shared" si="0"/>
        <v>28.1</v>
      </c>
      <c r="L10" s="4"/>
      <c r="M10" s="2"/>
    </row>
    <row r="11" ht="12.75">
      <c r="K11" s="4"/>
    </row>
    <row r="12" spans="1:13" ht="12.75">
      <c r="A12" s="10" t="s">
        <v>45</v>
      </c>
      <c r="B12" s="10" t="s">
        <v>123</v>
      </c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9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 t="s">
        <v>15</v>
      </c>
      <c r="B15" s="11" t="s">
        <v>124</v>
      </c>
      <c r="C15" s="4" t="s">
        <v>10</v>
      </c>
      <c r="D15" s="4">
        <v>9.3</v>
      </c>
      <c r="E15" s="4">
        <v>9.2</v>
      </c>
      <c r="F15" s="4">
        <v>9.2</v>
      </c>
      <c r="G15" s="4">
        <f>SUM(D15:F15)</f>
        <v>27.7</v>
      </c>
      <c r="H15" s="4"/>
      <c r="I15" s="4">
        <f>G15+H15</f>
        <v>27.7</v>
      </c>
      <c r="J15" s="4"/>
      <c r="K15" s="4">
        <f t="shared" si="0"/>
        <v>27.7</v>
      </c>
      <c r="L15" s="4">
        <f>K15+K16</f>
        <v>55.7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>
        <v>9.4</v>
      </c>
      <c r="E16" s="4">
        <v>9.4</v>
      </c>
      <c r="F16" s="4">
        <v>9.2</v>
      </c>
      <c r="G16" s="4">
        <f>SUM(D16:F16)</f>
        <v>28</v>
      </c>
      <c r="H16" s="4"/>
      <c r="I16" s="4">
        <f>G16+H16</f>
        <v>28</v>
      </c>
      <c r="J16" s="4"/>
      <c r="K16" s="4">
        <f t="shared" si="0"/>
        <v>28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33</v>
      </c>
      <c r="B26" s="10" t="s">
        <v>125</v>
      </c>
      <c r="C26" s="4" t="s">
        <v>10</v>
      </c>
      <c r="D26" s="4">
        <v>9.3</v>
      </c>
      <c r="E26" s="4">
        <v>9.4</v>
      </c>
      <c r="F26" s="4">
        <v>9.4</v>
      </c>
      <c r="G26" s="4">
        <v>28.1</v>
      </c>
      <c r="H26" s="4"/>
      <c r="I26" s="4">
        <v>28.1</v>
      </c>
      <c r="J26" s="4"/>
      <c r="K26" s="4">
        <f>SUM(I26-J26)</f>
        <v>28.1</v>
      </c>
      <c r="L26" s="4">
        <f>K26+K27</f>
        <v>56.3</v>
      </c>
      <c r="M26" s="2">
        <f>RANK(L26,L:L)</f>
        <v>3</v>
      </c>
    </row>
    <row r="27" spans="3:13" ht="12.75">
      <c r="C27" s="4" t="s">
        <v>11</v>
      </c>
      <c r="D27" s="4">
        <v>9.4</v>
      </c>
      <c r="E27" s="4">
        <v>9.5</v>
      </c>
      <c r="F27" s="4">
        <v>9.3</v>
      </c>
      <c r="G27" s="4">
        <f>SUM(D27:F27)</f>
        <v>28.2</v>
      </c>
      <c r="H27" s="4"/>
      <c r="I27" s="4">
        <f>G27+H27</f>
        <v>28.2</v>
      </c>
      <c r="J27" s="4"/>
      <c r="K27" s="4">
        <f>SUM(I27-J27)</f>
        <v>28.2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0" t="s">
        <v>24</v>
      </c>
      <c r="B29" s="11" t="s">
        <v>126</v>
      </c>
      <c r="C29" s="4" t="s">
        <v>10</v>
      </c>
      <c r="D29" s="4">
        <v>9.3</v>
      </c>
      <c r="E29" s="4">
        <v>9.3</v>
      </c>
      <c r="F29" s="4">
        <v>9.4</v>
      </c>
      <c r="G29" s="4">
        <f>SUM(D29:F29)</f>
        <v>28</v>
      </c>
      <c r="H29" s="4"/>
      <c r="I29" s="4">
        <f>G29+H29</f>
        <v>28</v>
      </c>
      <c r="J29" s="4"/>
      <c r="K29" s="4">
        <f>SUM(I29-J29)</f>
        <v>28</v>
      </c>
      <c r="L29" s="4">
        <f>K29+K30</f>
        <v>55.099999999999994</v>
      </c>
      <c r="M29" s="2">
        <f>RANK(L29,L:L)</f>
        <v>7</v>
      </c>
    </row>
    <row r="30" spans="3:13" ht="12.75">
      <c r="C30" s="4" t="s">
        <v>11</v>
      </c>
      <c r="D30" s="4">
        <v>9.1</v>
      </c>
      <c r="E30" s="4">
        <v>9.1</v>
      </c>
      <c r="F30" s="4">
        <v>9.2</v>
      </c>
      <c r="G30" s="4">
        <f>SUM(D30:F30)</f>
        <v>27.4</v>
      </c>
      <c r="H30" s="4"/>
      <c r="I30" s="4">
        <f>G30+H30</f>
        <v>27.4</v>
      </c>
      <c r="J30" s="4">
        <v>0.3</v>
      </c>
      <c r="K30" s="4">
        <f>SUM(I30-J30)</f>
        <v>27.099999999999998</v>
      </c>
      <c r="L30" s="4"/>
      <c r="M30" s="2"/>
    </row>
    <row r="32" spans="1:13" ht="12.75">
      <c r="A32" s="10" t="s">
        <v>24</v>
      </c>
      <c r="B32" s="11" t="s">
        <v>127</v>
      </c>
      <c r="C32" s="4" t="s">
        <v>10</v>
      </c>
      <c r="D32" s="4">
        <v>9.3</v>
      </c>
      <c r="E32" s="4">
        <v>9.2</v>
      </c>
      <c r="F32" s="4">
        <v>9.4</v>
      </c>
      <c r="G32" s="4">
        <f>SUM(D32:F32)</f>
        <v>27.9</v>
      </c>
      <c r="H32" s="4"/>
      <c r="I32" s="4">
        <f>G32+H32</f>
        <v>27.9</v>
      </c>
      <c r="J32" s="4"/>
      <c r="K32" s="4">
        <f>SUM(I32-J32)</f>
        <v>27.9</v>
      </c>
      <c r="L32" s="4">
        <f>K32+K33</f>
        <v>55.4</v>
      </c>
      <c r="M32" s="2">
        <f>RANK(L32,L:L)</f>
        <v>6</v>
      </c>
    </row>
    <row r="33" spans="3:13" ht="12.75">
      <c r="C33" s="4" t="s">
        <v>11</v>
      </c>
      <c r="D33" s="4">
        <v>9.2</v>
      </c>
      <c r="E33" s="4">
        <v>9.2</v>
      </c>
      <c r="F33" s="4">
        <v>9.1</v>
      </c>
      <c r="G33" s="4">
        <f>SUM(D33:F33)</f>
        <v>27.5</v>
      </c>
      <c r="H33" s="4"/>
      <c r="I33" s="4">
        <f>G33+H33</f>
        <v>27.5</v>
      </c>
      <c r="J33" s="4"/>
      <c r="K33" s="4">
        <f>SUM(I33-J33)</f>
        <v>27.5</v>
      </c>
      <c r="L33" s="4"/>
      <c r="M33" s="2"/>
    </row>
    <row r="35" spans="1:13" ht="12.75">
      <c r="A35" s="10" t="s">
        <v>24</v>
      </c>
      <c r="B35" s="11" t="s">
        <v>128</v>
      </c>
      <c r="C35" s="4" t="s">
        <v>10</v>
      </c>
      <c r="D35" s="4">
        <v>6.6</v>
      </c>
      <c r="E35" s="4">
        <v>6.7</v>
      </c>
      <c r="F35" s="4">
        <v>6.7</v>
      </c>
      <c r="G35" s="4">
        <f>SUM(D35:F35)</f>
        <v>20</v>
      </c>
      <c r="H35" s="4"/>
      <c r="I35" s="4">
        <f>G35+H35</f>
        <v>20</v>
      </c>
      <c r="J35" s="4"/>
      <c r="K35" s="4">
        <f>SUM(I35-J35)</f>
        <v>20</v>
      </c>
      <c r="L35" s="4">
        <f>K35+K36</f>
        <v>48.2</v>
      </c>
      <c r="M35" s="2">
        <f>RANK(L35,L:L)</f>
        <v>8</v>
      </c>
    </row>
    <row r="36" spans="3:13" ht="12.75">
      <c r="C36" s="4" t="s">
        <v>11</v>
      </c>
      <c r="D36" s="4">
        <v>9.5</v>
      </c>
      <c r="E36" s="4">
        <v>9.3</v>
      </c>
      <c r="F36" s="4">
        <v>9.4</v>
      </c>
      <c r="G36" s="4">
        <f>SUM(D36:F36)</f>
        <v>28.200000000000003</v>
      </c>
      <c r="H36" s="4"/>
      <c r="I36" s="4">
        <f>G36+H36</f>
        <v>28.200000000000003</v>
      </c>
      <c r="J36" s="4"/>
      <c r="K36" s="4">
        <f>SUM(I36-J36)</f>
        <v>28.200000000000003</v>
      </c>
      <c r="L36" s="4"/>
      <c r="M36" s="2"/>
    </row>
    <row r="38" spans="1:13" ht="12.75">
      <c r="A38" s="10"/>
      <c r="B38" s="11"/>
      <c r="C38" s="4" t="s">
        <v>10</v>
      </c>
      <c r="D38" s="4"/>
      <c r="E38" s="4"/>
      <c r="F38" s="4"/>
      <c r="G38" s="4">
        <v>0</v>
      </c>
      <c r="H38" s="4"/>
      <c r="I38" s="4">
        <v>0</v>
      </c>
      <c r="J38" s="4"/>
      <c r="K38" s="4">
        <f>SUM(I38-J38)</f>
        <v>0</v>
      </c>
      <c r="L38" s="4">
        <f>K38+K39</f>
        <v>0</v>
      </c>
      <c r="M38" s="2">
        <f>RANK(L38,L:L)</f>
        <v>9</v>
      </c>
    </row>
    <row r="39" spans="3:13" ht="12.75">
      <c r="C39" s="4" t="s">
        <v>11</v>
      </c>
      <c r="D39" s="4"/>
      <c r="E39" s="4"/>
      <c r="F39" s="4"/>
      <c r="G39" s="4">
        <f>SUM(D39:F39)</f>
        <v>0</v>
      </c>
      <c r="H39" s="4"/>
      <c r="I39" s="4">
        <f>G39+H39</f>
        <v>0</v>
      </c>
      <c r="J39" s="4"/>
      <c r="K39" s="4">
        <f>SUM(I39-J39)</f>
        <v>0</v>
      </c>
      <c r="L39" s="4"/>
      <c r="M39" s="2"/>
    </row>
    <row r="41" spans="1:13" ht="12.75">
      <c r="A41" s="11"/>
      <c r="B41" s="11"/>
      <c r="C41" s="4" t="s">
        <v>10</v>
      </c>
      <c r="D41" s="4"/>
      <c r="E41" s="4"/>
      <c r="F41" s="4"/>
      <c r="G41" s="4">
        <v>0</v>
      </c>
      <c r="H41" s="4"/>
      <c r="I41" s="4">
        <v>0</v>
      </c>
      <c r="J41" s="4"/>
      <c r="K41" s="4">
        <f>SUM(I41-J41)</f>
        <v>0</v>
      </c>
      <c r="L41" s="4">
        <f>K41+K42</f>
        <v>0</v>
      </c>
      <c r="M41" s="2">
        <f>RANK(L41,L:L)</f>
        <v>9</v>
      </c>
    </row>
    <row r="42" spans="3:13" ht="12.75">
      <c r="C42" s="4" t="s">
        <v>11</v>
      </c>
      <c r="D42" s="4"/>
      <c r="E42" s="4"/>
      <c r="F42" s="4"/>
      <c r="G42" s="4">
        <f>SUM(D42:F42)</f>
        <v>0</v>
      </c>
      <c r="H42" s="4"/>
      <c r="I42" s="4">
        <f>G42+H42</f>
        <v>0</v>
      </c>
      <c r="J42" s="4"/>
      <c r="K42" s="4">
        <f>SUM(I42-J42)</f>
        <v>0</v>
      </c>
      <c r="L42" s="4"/>
      <c r="M42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5 Girls 11-12 flt 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A16" sqref="A1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42</v>
      </c>
      <c r="B3" s="10" t="s">
        <v>129</v>
      </c>
      <c r="C3" s="4" t="s">
        <v>10</v>
      </c>
      <c r="D3" s="4">
        <v>8.4</v>
      </c>
      <c r="E3" s="4">
        <v>8.5</v>
      </c>
      <c r="F3" s="4">
        <v>8.4</v>
      </c>
      <c r="G3" s="4">
        <f>SUM(D3:F3)</f>
        <v>25.299999999999997</v>
      </c>
      <c r="H3" s="4">
        <v>4.8</v>
      </c>
      <c r="I3" s="4">
        <f>G3+H3</f>
        <v>30.099999999999998</v>
      </c>
      <c r="J3" s="9">
        <v>0</v>
      </c>
      <c r="K3" s="4">
        <f>SUM(I3-J3)</f>
        <v>30.099999999999998</v>
      </c>
      <c r="L3" s="4">
        <f>K3+K4</f>
        <v>50.699999999999996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6.7</v>
      </c>
      <c r="E4" s="4">
        <v>6.6</v>
      </c>
      <c r="F4" s="4">
        <v>6.6</v>
      </c>
      <c r="G4" s="4">
        <f>SUM(D4:F4)</f>
        <v>19.9</v>
      </c>
      <c r="H4" s="4">
        <v>0.7</v>
      </c>
      <c r="I4" s="4">
        <f>G4+H4</f>
        <v>20.599999999999998</v>
      </c>
      <c r="J4" s="4">
        <v>0</v>
      </c>
      <c r="K4" s="4">
        <f aca="true" t="shared" si="0" ref="K4:K16">SUM(I4-J4)</f>
        <v>20.599999999999998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2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2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2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Youth Elite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F35" sqref="F3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105</v>
      </c>
      <c r="B3" s="10" t="s">
        <v>130</v>
      </c>
      <c r="C3" s="4" t="s">
        <v>10</v>
      </c>
      <c r="D3" s="4">
        <v>9.5</v>
      </c>
      <c r="E3" s="4">
        <v>9.6</v>
      </c>
      <c r="F3" s="4">
        <v>9.6</v>
      </c>
      <c r="G3" s="4">
        <f>SUM(D3:F3)</f>
        <v>28.700000000000003</v>
      </c>
      <c r="H3" s="4">
        <v>3.1</v>
      </c>
      <c r="I3" s="4">
        <f>G3+H3</f>
        <v>31.800000000000004</v>
      </c>
      <c r="J3" s="9">
        <v>0</v>
      </c>
      <c r="K3" s="4">
        <f>SUM(I3-J3)</f>
        <v>31.800000000000004</v>
      </c>
      <c r="L3" s="4">
        <f>K3+K4</f>
        <v>63.300000000000004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9.6</v>
      </c>
      <c r="F4" s="4">
        <v>9.4</v>
      </c>
      <c r="G4" s="4">
        <f>SUM(D4:F4)</f>
        <v>28.5</v>
      </c>
      <c r="H4" s="4">
        <v>3</v>
      </c>
      <c r="I4" s="4">
        <f>G4+H4</f>
        <v>31.5</v>
      </c>
      <c r="J4" s="4">
        <v>0</v>
      </c>
      <c r="K4" s="4">
        <f aca="true" t="shared" si="0" ref="K4:K16">SUM(I4-J4)</f>
        <v>31.5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2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2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2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10 Boys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D30" sqref="D30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88</v>
      </c>
      <c r="B3" s="10" t="s">
        <v>131</v>
      </c>
      <c r="C3" s="4" t="s">
        <v>10</v>
      </c>
      <c r="D3" s="4">
        <v>9.5</v>
      </c>
      <c r="E3" s="4">
        <v>9.5</v>
      </c>
      <c r="F3" s="4">
        <v>9.6</v>
      </c>
      <c r="G3" s="4">
        <f>SUM(D3:F3)</f>
        <v>28.6</v>
      </c>
      <c r="H3" s="4"/>
      <c r="I3" s="4">
        <f>G3+H3</f>
        <v>28.6</v>
      </c>
      <c r="J3" s="9">
        <v>0</v>
      </c>
      <c r="K3" s="4">
        <f>SUM(I3-J3)</f>
        <v>28.6</v>
      </c>
      <c r="L3" s="4">
        <f>K3+K4</f>
        <v>55.8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9.1</v>
      </c>
      <c r="E4" s="4">
        <v>9.1</v>
      </c>
      <c r="F4" s="4">
        <v>9</v>
      </c>
      <c r="G4" s="4">
        <f>SUM(D4:F4)</f>
        <v>27.2</v>
      </c>
      <c r="H4" s="4"/>
      <c r="I4" s="4">
        <f>G4+H4</f>
        <v>27.2</v>
      </c>
      <c r="J4" s="4">
        <v>0</v>
      </c>
      <c r="K4" s="4">
        <f aca="true" t="shared" si="0" ref="K4:K16">SUM(I4-J4)</f>
        <v>27.2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33</v>
      </c>
      <c r="B6" s="10" t="s">
        <v>132</v>
      </c>
      <c r="C6" s="4" t="s">
        <v>10</v>
      </c>
      <c r="D6" s="4">
        <v>9.6</v>
      </c>
      <c r="E6" s="4">
        <v>9.4</v>
      </c>
      <c r="F6" s="4">
        <v>9.5</v>
      </c>
      <c r="G6" s="4">
        <f>SUM(D6:F6)</f>
        <v>28.5</v>
      </c>
      <c r="H6" s="4"/>
      <c r="I6" s="4">
        <f>G6+H6</f>
        <v>28.5</v>
      </c>
      <c r="J6" s="4"/>
      <c r="K6" s="4">
        <f t="shared" si="0"/>
        <v>28.5</v>
      </c>
      <c r="L6" s="4">
        <f>K6+K7</f>
        <v>56.7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9.4</v>
      </c>
      <c r="E7" s="4">
        <v>9.4</v>
      </c>
      <c r="F7" s="4">
        <v>9.4</v>
      </c>
      <c r="G7" s="4">
        <f>SUM(D7:F7)</f>
        <v>28.200000000000003</v>
      </c>
      <c r="H7" s="4"/>
      <c r="I7" s="4">
        <f>G7+H7</f>
        <v>28.200000000000003</v>
      </c>
      <c r="J7" s="4"/>
      <c r="K7" s="4">
        <f t="shared" si="0"/>
        <v>28.200000000000003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105</v>
      </c>
      <c r="B9" s="10" t="s">
        <v>133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15</v>
      </c>
      <c r="B12" s="10" t="s">
        <v>32</v>
      </c>
      <c r="C12" s="4" t="s">
        <v>10</v>
      </c>
      <c r="D12" s="4">
        <v>9.6</v>
      </c>
      <c r="E12" s="4">
        <v>9.6</v>
      </c>
      <c r="F12" s="4">
        <v>9.6</v>
      </c>
      <c r="G12" s="4">
        <f>SUM(D12:F12)</f>
        <v>28.799999999999997</v>
      </c>
      <c r="H12" s="4"/>
      <c r="I12" s="4">
        <f>G12+H12</f>
        <v>28.799999999999997</v>
      </c>
      <c r="J12" s="4">
        <v>0</v>
      </c>
      <c r="K12" s="4">
        <f t="shared" si="0"/>
        <v>28.799999999999997</v>
      </c>
      <c r="L12" s="4">
        <f>K12+K13</f>
        <v>48.699999999999996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6.7</v>
      </c>
      <c r="E13" s="4">
        <v>6.6</v>
      </c>
      <c r="F13" s="4">
        <v>6.6</v>
      </c>
      <c r="G13" s="4">
        <v>19.9</v>
      </c>
      <c r="H13" s="4"/>
      <c r="I13" s="4">
        <f>G13+H13</f>
        <v>19.9</v>
      </c>
      <c r="J13" s="4"/>
      <c r="K13" s="4">
        <f t="shared" si="0"/>
        <v>19.9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4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4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4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6 Boys 11-12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Layout" workbookViewId="0" topLeftCell="A1">
      <selection activeCell="D28" sqref="D27:D28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44</v>
      </c>
      <c r="C3" s="4" t="s">
        <v>10</v>
      </c>
      <c r="D3" s="4">
        <v>9.2</v>
      </c>
      <c r="E3" s="4">
        <v>9.2</v>
      </c>
      <c r="F3" s="4">
        <v>9.3</v>
      </c>
      <c r="G3" s="4">
        <f>SUM(D3:F3)</f>
        <v>27.7</v>
      </c>
      <c r="H3" s="4"/>
      <c r="I3" s="4">
        <f>G3+H3</f>
        <v>27.7</v>
      </c>
      <c r="J3" s="9">
        <v>0</v>
      </c>
      <c r="K3" s="4">
        <f>SUM(I3-J3)</f>
        <v>27.7</v>
      </c>
      <c r="L3" s="4">
        <f>K3+K4</f>
        <v>55.400000000000006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9.6</v>
      </c>
      <c r="E4" s="4">
        <v>9.5</v>
      </c>
      <c r="F4" s="4">
        <v>9.5</v>
      </c>
      <c r="G4" s="4">
        <f>SUM(D4:F4)</f>
        <v>28.6</v>
      </c>
      <c r="H4" s="4"/>
      <c r="I4" s="4">
        <f>G4+H4</f>
        <v>28.6</v>
      </c>
      <c r="J4" s="4">
        <v>0.9</v>
      </c>
      <c r="K4" s="4">
        <f aca="true" t="shared" si="0" ref="K4:K16">SUM(I4-J4)</f>
        <v>27.700000000000003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8" t="s">
        <v>12</v>
      </c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1 Boys 9-10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B33" sqref="B3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25</v>
      </c>
      <c r="C3" s="4" t="s">
        <v>10</v>
      </c>
      <c r="D3" s="4">
        <v>9.3</v>
      </c>
      <c r="E3" s="4">
        <v>9.4</v>
      </c>
      <c r="F3" s="4">
        <v>9.2</v>
      </c>
      <c r="G3" s="4">
        <f>SUM(D3:F3)</f>
        <v>27.900000000000002</v>
      </c>
      <c r="H3" s="4"/>
      <c r="I3" s="4">
        <f>G3+H3</f>
        <v>27.900000000000002</v>
      </c>
      <c r="J3" s="9">
        <v>0</v>
      </c>
      <c r="K3" s="4">
        <f>SUM(I3-J3)</f>
        <v>27.900000000000002</v>
      </c>
      <c r="L3" s="4">
        <f>K3+K4</f>
        <v>56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9.4</v>
      </c>
      <c r="F4" s="4">
        <v>9.3</v>
      </c>
      <c r="G4" s="4">
        <f>SUM(D4:F4)</f>
        <v>28.1</v>
      </c>
      <c r="H4" s="4"/>
      <c r="I4" s="4">
        <f>G4+H4</f>
        <v>28.1</v>
      </c>
      <c r="J4" s="4">
        <v>0</v>
      </c>
      <c r="K4" s="4">
        <f aca="true" t="shared" si="0" ref="K4:K16">SUM(I4-J4)</f>
        <v>28.1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6  Boys 13-14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33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68</v>
      </c>
      <c r="B3" s="10" t="s">
        <v>187</v>
      </c>
      <c r="C3" s="4" t="s">
        <v>10</v>
      </c>
      <c r="D3" s="4">
        <v>9.6</v>
      </c>
      <c r="E3" s="4">
        <v>9.6</v>
      </c>
      <c r="F3" s="4">
        <v>9.6</v>
      </c>
      <c r="G3" s="4">
        <f>SUM(D3:F3)</f>
        <v>28.799999999999997</v>
      </c>
      <c r="H3" s="4"/>
      <c r="I3" s="4">
        <f>G3+H3</f>
        <v>28.799999999999997</v>
      </c>
      <c r="J3" s="9">
        <v>0</v>
      </c>
      <c r="K3" s="4">
        <f>SUM(I3-J3)</f>
        <v>28.799999999999997</v>
      </c>
      <c r="L3" s="4">
        <f>K3+K4</f>
        <v>57.099999999999994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9.5</v>
      </c>
      <c r="E4" s="4">
        <v>9.4</v>
      </c>
      <c r="F4" s="4">
        <v>9.4</v>
      </c>
      <c r="G4" s="4">
        <f>SUM(D4:F4)</f>
        <v>28.299999999999997</v>
      </c>
      <c r="H4" s="4"/>
      <c r="I4" s="4">
        <f>G4+H4</f>
        <v>28.299999999999997</v>
      </c>
      <c r="J4" s="4">
        <v>0</v>
      </c>
      <c r="K4" s="4">
        <f aca="true" t="shared" si="0" ref="K4:K16">SUM(I4-J4)</f>
        <v>28.299999999999997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42</v>
      </c>
      <c r="B6" s="10" t="s">
        <v>134</v>
      </c>
      <c r="C6" s="4" t="s">
        <v>10</v>
      </c>
      <c r="D6" s="4">
        <v>9.3</v>
      </c>
      <c r="E6" s="4">
        <v>9.1</v>
      </c>
      <c r="F6" s="4">
        <v>9.2</v>
      </c>
      <c r="G6" s="4">
        <f>SUM(D6:F6)</f>
        <v>27.599999999999998</v>
      </c>
      <c r="H6" s="4"/>
      <c r="I6" s="4">
        <f>G6+H6</f>
        <v>27.599999999999998</v>
      </c>
      <c r="J6" s="4"/>
      <c r="K6" s="4">
        <f t="shared" si="0"/>
        <v>27.599999999999998</v>
      </c>
      <c r="L6" s="4">
        <f>K6+K7</f>
        <v>55.2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9.3</v>
      </c>
      <c r="E7" s="4">
        <v>9.2</v>
      </c>
      <c r="F7" s="4">
        <v>9.1</v>
      </c>
      <c r="G7" s="4">
        <f>SUM(D7:F7)</f>
        <v>27.6</v>
      </c>
      <c r="H7" s="4"/>
      <c r="I7" s="4">
        <f>G7+H7</f>
        <v>27.6</v>
      </c>
      <c r="J7" s="4"/>
      <c r="K7" s="4">
        <f t="shared" si="0"/>
        <v>27.6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3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3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3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6 Girls 9-10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E33" sqref="E3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33</v>
      </c>
      <c r="B3" s="10" t="s">
        <v>135</v>
      </c>
      <c r="C3" s="4" t="s">
        <v>10</v>
      </c>
      <c r="D3" s="4">
        <v>9.2</v>
      </c>
      <c r="E3" s="4">
        <v>9.2</v>
      </c>
      <c r="F3" s="4">
        <v>9.2</v>
      </c>
      <c r="G3" s="4">
        <f>SUM(D3:F3)</f>
        <v>27.599999999999998</v>
      </c>
      <c r="H3" s="4"/>
      <c r="I3" s="4">
        <f>G3+H3</f>
        <v>27.599999999999998</v>
      </c>
      <c r="J3" s="9">
        <v>0</v>
      </c>
      <c r="K3" s="4">
        <f>SUM(I3-J3)</f>
        <v>27.599999999999998</v>
      </c>
      <c r="L3" s="4">
        <f>K3+K4</f>
        <v>55.89999999999999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9.5</v>
      </c>
      <c r="F4" s="4">
        <v>9.4</v>
      </c>
      <c r="G4" s="4">
        <f>SUM(D4:F4)</f>
        <v>28.299999999999997</v>
      </c>
      <c r="H4" s="4"/>
      <c r="I4" s="4">
        <f>G4+H4</f>
        <v>28.299999999999997</v>
      </c>
      <c r="J4" s="4">
        <v>0</v>
      </c>
      <c r="K4" s="4">
        <f aca="true" t="shared" si="0" ref="K4:K16">SUM(I4-J4)</f>
        <v>28.299999999999997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1" t="s">
        <v>63</v>
      </c>
      <c r="B6" s="11" t="s">
        <v>136</v>
      </c>
      <c r="C6" s="4" t="s">
        <v>10</v>
      </c>
      <c r="D6" s="4">
        <v>9.3</v>
      </c>
      <c r="E6" s="4">
        <v>9.4</v>
      </c>
      <c r="F6" s="4">
        <v>9.2</v>
      </c>
      <c r="G6" s="4">
        <f>SUM(D6:F6)</f>
        <v>27.900000000000002</v>
      </c>
      <c r="H6" s="4"/>
      <c r="I6" s="4">
        <f>G6+H6</f>
        <v>27.900000000000002</v>
      </c>
      <c r="J6" s="4">
        <v>0.9</v>
      </c>
      <c r="K6" s="4">
        <f t="shared" si="0"/>
        <v>27.000000000000004</v>
      </c>
      <c r="L6" s="4">
        <f>K6+K7</f>
        <v>54.3</v>
      </c>
      <c r="M6" s="2">
        <f>RANK(L6,L:L)</f>
        <v>3</v>
      </c>
    </row>
    <row r="7" spans="1:13" ht="12.75">
      <c r="A7" s="7"/>
      <c r="B7" s="7"/>
      <c r="C7" s="4" t="s">
        <v>11</v>
      </c>
      <c r="D7" s="4">
        <v>9</v>
      </c>
      <c r="E7" s="4">
        <v>9.2</v>
      </c>
      <c r="F7" s="4">
        <v>9.1</v>
      </c>
      <c r="G7" s="4">
        <f>SUM(D7:F7)</f>
        <v>27.299999999999997</v>
      </c>
      <c r="H7" s="4"/>
      <c r="I7" s="4">
        <f>G7+H7</f>
        <v>27.299999999999997</v>
      </c>
      <c r="J7" s="4"/>
      <c r="K7" s="4">
        <f t="shared" si="0"/>
        <v>27.299999999999997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105</v>
      </c>
      <c r="B9" s="10" t="s">
        <v>137</v>
      </c>
      <c r="C9" s="4" t="s">
        <v>10</v>
      </c>
      <c r="D9" s="4">
        <v>9.4</v>
      </c>
      <c r="E9" s="4">
        <v>9.4</v>
      </c>
      <c r="F9" s="4">
        <v>9.4</v>
      </c>
      <c r="G9" s="4">
        <f>SUM(D9:F9)</f>
        <v>28.200000000000003</v>
      </c>
      <c r="H9" s="4"/>
      <c r="I9" s="4">
        <f>G9+H9</f>
        <v>28.200000000000003</v>
      </c>
      <c r="J9" s="4"/>
      <c r="K9" s="4">
        <f t="shared" si="0"/>
        <v>28.200000000000003</v>
      </c>
      <c r="L9" s="4">
        <f>K9+K10</f>
        <v>54.7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9.1</v>
      </c>
      <c r="E10" s="4">
        <v>9.2</v>
      </c>
      <c r="F10" s="4">
        <v>9.1</v>
      </c>
      <c r="G10" s="4">
        <f>SUM(D10:F10)</f>
        <v>27.4</v>
      </c>
      <c r="H10" s="4"/>
      <c r="I10" s="4">
        <f>G10+H10</f>
        <v>27.4</v>
      </c>
      <c r="J10" s="4">
        <v>0.9</v>
      </c>
      <c r="K10" s="4">
        <f t="shared" si="0"/>
        <v>26.5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6 Girls 13-14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D39" sqref="D3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22</v>
      </c>
      <c r="C3" s="4" t="s">
        <v>10</v>
      </c>
      <c r="D3" s="4">
        <v>9.6</v>
      </c>
      <c r="E3" s="4">
        <v>9.5</v>
      </c>
      <c r="F3" s="4">
        <v>9.6</v>
      </c>
      <c r="G3" s="4">
        <f>SUM(D3:F3)</f>
        <v>28.700000000000003</v>
      </c>
      <c r="H3" s="4"/>
      <c r="I3" s="4">
        <f>G3+H3</f>
        <v>28.700000000000003</v>
      </c>
      <c r="J3" s="9">
        <v>0</v>
      </c>
      <c r="K3" s="4">
        <f>SUM(I3-J3)</f>
        <v>28.700000000000003</v>
      </c>
      <c r="L3" s="4">
        <f>K3+K4</f>
        <v>56.900000000000006</v>
      </c>
      <c r="M3" s="2">
        <f>RANK(L3,L:L)</f>
        <v>4</v>
      </c>
    </row>
    <row r="4" spans="1:13" ht="12.75">
      <c r="A4" s="7"/>
      <c r="B4" s="7"/>
      <c r="C4" s="4" t="s">
        <v>11</v>
      </c>
      <c r="D4" s="4">
        <v>9.3</v>
      </c>
      <c r="E4" s="4">
        <v>9.5</v>
      </c>
      <c r="F4" s="4">
        <v>9.4</v>
      </c>
      <c r="G4" s="4">
        <f>SUM(D4:F4)</f>
        <v>28.200000000000003</v>
      </c>
      <c r="H4" s="4"/>
      <c r="I4" s="4">
        <f>G4+H4</f>
        <v>28.200000000000003</v>
      </c>
      <c r="J4" s="4">
        <v>0</v>
      </c>
      <c r="K4" s="4">
        <f aca="true" t="shared" si="0" ref="K4:K16">SUM(I4-J4)</f>
        <v>28.200000000000003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15</v>
      </c>
      <c r="B6" s="10" t="s">
        <v>26</v>
      </c>
      <c r="C6" s="4" t="s">
        <v>10</v>
      </c>
      <c r="D6" s="4">
        <v>9.4</v>
      </c>
      <c r="E6" s="4">
        <v>9.4</v>
      </c>
      <c r="F6" s="4">
        <v>9.4</v>
      </c>
      <c r="G6" s="4">
        <f>SUM(D6:F6)</f>
        <v>28.200000000000003</v>
      </c>
      <c r="H6" s="4"/>
      <c r="I6" s="4">
        <f>G6+H6</f>
        <v>28.200000000000003</v>
      </c>
      <c r="J6" s="4"/>
      <c r="K6" s="4">
        <f t="shared" si="0"/>
        <v>28.200000000000003</v>
      </c>
      <c r="L6" s="4">
        <f>K6+K7</f>
        <v>56.10000000000001</v>
      </c>
      <c r="M6" s="2">
        <f>RANK(L6,L:L)</f>
        <v>7</v>
      </c>
    </row>
    <row r="7" spans="1:13" ht="12.75">
      <c r="A7" s="7"/>
      <c r="B7" s="7"/>
      <c r="C7" s="4" t="s">
        <v>11</v>
      </c>
      <c r="D7" s="4">
        <v>9.2</v>
      </c>
      <c r="E7" s="4">
        <v>9.4</v>
      </c>
      <c r="F7" s="4">
        <v>9.3</v>
      </c>
      <c r="G7" s="4">
        <f>SUM(D7:F7)</f>
        <v>27.900000000000002</v>
      </c>
      <c r="H7" s="4"/>
      <c r="I7" s="4">
        <f>G7+H7</f>
        <v>27.900000000000002</v>
      </c>
      <c r="J7" s="4"/>
      <c r="K7" s="4">
        <f t="shared" si="0"/>
        <v>27.900000000000002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33</v>
      </c>
      <c r="B9" s="10" t="s">
        <v>138</v>
      </c>
      <c r="C9" s="4" t="s">
        <v>10</v>
      </c>
      <c r="D9" s="4">
        <v>9.4</v>
      </c>
      <c r="E9" s="4">
        <v>9.5</v>
      </c>
      <c r="F9" s="4">
        <v>9.3</v>
      </c>
      <c r="G9" s="4">
        <f>SUM(D9:F9)</f>
        <v>28.2</v>
      </c>
      <c r="H9" s="4"/>
      <c r="I9" s="4">
        <f>G9+H9</f>
        <v>28.2</v>
      </c>
      <c r="J9" s="4"/>
      <c r="K9" s="4">
        <f t="shared" si="0"/>
        <v>28.2</v>
      </c>
      <c r="L9" s="4">
        <f>K9+K10</f>
        <v>48.3</v>
      </c>
      <c r="M9" s="2">
        <f>RANK(L9,L:L)</f>
        <v>9</v>
      </c>
    </row>
    <row r="10" spans="1:13" ht="12.75">
      <c r="A10" s="7"/>
      <c r="B10" s="7"/>
      <c r="C10" s="4" t="s">
        <v>11</v>
      </c>
      <c r="D10" s="4">
        <v>6.7</v>
      </c>
      <c r="E10" s="4">
        <v>6.7</v>
      </c>
      <c r="F10" s="4">
        <v>6.7</v>
      </c>
      <c r="G10" s="4">
        <f>SUM(D10:F10)</f>
        <v>20.1</v>
      </c>
      <c r="H10" s="4"/>
      <c r="I10" s="4">
        <f>G10+H10</f>
        <v>20.1</v>
      </c>
      <c r="J10" s="4">
        <v>0</v>
      </c>
      <c r="K10" s="4">
        <f t="shared" si="0"/>
        <v>20.1</v>
      </c>
      <c r="L10" s="4"/>
      <c r="M10" s="2"/>
    </row>
    <row r="11" ht="12.75">
      <c r="K11" s="4"/>
    </row>
    <row r="12" spans="1:13" ht="12.75">
      <c r="A12" s="10" t="s">
        <v>33</v>
      </c>
      <c r="B12" s="10" t="s">
        <v>34</v>
      </c>
      <c r="C12" s="4" t="s">
        <v>10</v>
      </c>
      <c r="D12" s="4">
        <v>9.5</v>
      </c>
      <c r="E12" s="4">
        <v>9.5</v>
      </c>
      <c r="F12" s="4">
        <v>9.5</v>
      </c>
      <c r="G12" s="4">
        <f>SUM(D12:F12)</f>
        <v>28.5</v>
      </c>
      <c r="H12" s="4"/>
      <c r="I12" s="4">
        <f>G12+H12</f>
        <v>28.5</v>
      </c>
      <c r="J12" s="4">
        <v>0</v>
      </c>
      <c r="K12" s="4">
        <f t="shared" si="0"/>
        <v>28.5</v>
      </c>
      <c r="L12" s="4">
        <f>K12+K13</f>
        <v>56.9</v>
      </c>
      <c r="M12" s="2">
        <f>RANK(L12,L:L)</f>
        <v>5</v>
      </c>
    </row>
    <row r="13" spans="1:13" ht="12.75">
      <c r="A13" s="7"/>
      <c r="B13" s="7"/>
      <c r="C13" s="4" t="s">
        <v>11</v>
      </c>
      <c r="D13" s="4">
        <v>9.4</v>
      </c>
      <c r="E13" s="4">
        <v>9.5</v>
      </c>
      <c r="F13" s="4">
        <v>9.5</v>
      </c>
      <c r="G13" s="4">
        <v>28.4</v>
      </c>
      <c r="H13" s="4"/>
      <c r="I13" s="4">
        <f>G13+H13</f>
        <v>28.4</v>
      </c>
      <c r="J13" s="4"/>
      <c r="K13" s="4">
        <f t="shared" si="0"/>
        <v>28.4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33</v>
      </c>
      <c r="B15" s="10" t="s">
        <v>139</v>
      </c>
      <c r="C15" s="4" t="s">
        <v>10</v>
      </c>
      <c r="D15" s="4">
        <v>9.7</v>
      </c>
      <c r="E15" s="4">
        <v>9.8</v>
      </c>
      <c r="F15" s="4">
        <v>9.7</v>
      </c>
      <c r="G15" s="4">
        <f>SUM(D15:F15)</f>
        <v>29.2</v>
      </c>
      <c r="H15" s="4"/>
      <c r="I15" s="4">
        <f>G15+H15</f>
        <v>29.2</v>
      </c>
      <c r="J15" s="4"/>
      <c r="K15" s="4">
        <f t="shared" si="0"/>
        <v>29.2</v>
      </c>
      <c r="L15" s="4">
        <f>K15+K16</f>
        <v>58.099999999999994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>
        <v>9.6</v>
      </c>
      <c r="E16" s="4">
        <v>9.7</v>
      </c>
      <c r="F16" s="4">
        <v>9.6</v>
      </c>
      <c r="G16" s="4">
        <f>SUM(D16:F16)</f>
        <v>28.9</v>
      </c>
      <c r="H16" s="4"/>
      <c r="I16" s="4">
        <f>G16+H16</f>
        <v>28.9</v>
      </c>
      <c r="J16" s="4"/>
      <c r="K16" s="4">
        <f t="shared" si="0"/>
        <v>28.9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33</v>
      </c>
      <c r="B26" s="10" t="s">
        <v>140</v>
      </c>
      <c r="C26" s="4" t="s">
        <v>10</v>
      </c>
      <c r="D26" s="4">
        <v>9.7</v>
      </c>
      <c r="E26" s="4">
        <v>9.7</v>
      </c>
      <c r="F26" s="4">
        <v>9.6</v>
      </c>
      <c r="G26" s="4">
        <f>SUM(D26:F26)</f>
        <v>29</v>
      </c>
      <c r="H26" s="4"/>
      <c r="I26" s="4">
        <f>G26+H26</f>
        <v>29</v>
      </c>
      <c r="J26" s="4"/>
      <c r="K26" s="4">
        <f>SUM(I26-J26)</f>
        <v>29</v>
      </c>
      <c r="L26" s="4">
        <f>K26+K27</f>
        <v>57.4</v>
      </c>
      <c r="M26" s="2">
        <f>RANK(L26,L:L)</f>
        <v>2</v>
      </c>
    </row>
    <row r="27" spans="3:13" ht="12.75">
      <c r="C27" s="4" t="s">
        <v>11</v>
      </c>
      <c r="D27" s="4">
        <v>9.5</v>
      </c>
      <c r="E27" s="4">
        <v>9.5</v>
      </c>
      <c r="F27" s="4">
        <v>9.4</v>
      </c>
      <c r="G27" s="4">
        <f>SUM(D27:F27)</f>
        <v>28.4</v>
      </c>
      <c r="H27" s="4"/>
      <c r="I27" s="4">
        <f>G27+H27</f>
        <v>28.4</v>
      </c>
      <c r="J27" s="4"/>
      <c r="K27" s="4">
        <f>SUM(I27-J27)</f>
        <v>28.4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68</v>
      </c>
      <c r="B29" s="11" t="s">
        <v>141</v>
      </c>
      <c r="C29" s="4" t="s">
        <v>10</v>
      </c>
      <c r="D29" s="4">
        <v>9.5</v>
      </c>
      <c r="E29" s="4">
        <v>9.6</v>
      </c>
      <c r="F29" s="4">
        <v>9.4</v>
      </c>
      <c r="G29" s="4">
        <f>SUM(D29:F29)</f>
        <v>28.5</v>
      </c>
      <c r="H29" s="4"/>
      <c r="I29" s="4">
        <f>G29+H29</f>
        <v>28.5</v>
      </c>
      <c r="J29" s="4"/>
      <c r="K29" s="4">
        <f>SUM(I29-J29)</f>
        <v>28.5</v>
      </c>
      <c r="L29" s="4">
        <f>K29+K30</f>
        <v>55.7</v>
      </c>
      <c r="M29" s="2">
        <f>RANK(L29,L:L)</f>
        <v>8</v>
      </c>
    </row>
    <row r="30" spans="3:13" ht="12.75">
      <c r="C30" s="4" t="s">
        <v>11</v>
      </c>
      <c r="D30" s="4">
        <v>9.1</v>
      </c>
      <c r="E30" s="4">
        <v>9.1</v>
      </c>
      <c r="F30" s="4">
        <v>9</v>
      </c>
      <c r="G30" s="4">
        <f>SUM(D30:F30)</f>
        <v>27.2</v>
      </c>
      <c r="H30" s="4"/>
      <c r="I30" s="4">
        <f>G30+H30</f>
        <v>27.2</v>
      </c>
      <c r="J30" s="4"/>
      <c r="K30" s="4">
        <f>SUM(I30-J30)</f>
        <v>27.2</v>
      </c>
      <c r="L30" s="4"/>
      <c r="M30" s="2"/>
    </row>
    <row r="32" spans="1:13" ht="12.75">
      <c r="A32" s="11" t="s">
        <v>95</v>
      </c>
      <c r="B32" s="11" t="s">
        <v>142</v>
      </c>
      <c r="C32" s="4" t="s">
        <v>10</v>
      </c>
      <c r="D32" s="4">
        <v>9.6</v>
      </c>
      <c r="E32" s="4">
        <v>9.7</v>
      </c>
      <c r="F32" s="4">
        <v>9.5</v>
      </c>
      <c r="G32" s="4">
        <f>SUM(D32:F32)</f>
        <v>28.799999999999997</v>
      </c>
      <c r="H32" s="4"/>
      <c r="I32" s="4">
        <f>G32+H32</f>
        <v>28.799999999999997</v>
      </c>
      <c r="J32" s="4"/>
      <c r="K32" s="4">
        <f>SUM(I32-J32)</f>
        <v>28.799999999999997</v>
      </c>
      <c r="L32" s="4">
        <f>K32+K33</f>
        <v>56.39999999999999</v>
      </c>
      <c r="M32" s="2">
        <f>RANK(L32,L:L)</f>
        <v>6</v>
      </c>
    </row>
    <row r="33" spans="3:13" ht="12.75">
      <c r="C33" s="4" t="s">
        <v>11</v>
      </c>
      <c r="D33" s="4">
        <v>9.2</v>
      </c>
      <c r="E33" s="4">
        <v>9.2</v>
      </c>
      <c r="F33" s="4">
        <v>9.2</v>
      </c>
      <c r="G33" s="4">
        <f>SUM(D33:F33)</f>
        <v>27.599999999999998</v>
      </c>
      <c r="H33" s="4"/>
      <c r="I33" s="4">
        <f>G33+H33</f>
        <v>27.599999999999998</v>
      </c>
      <c r="J33" s="4"/>
      <c r="K33" s="4">
        <f>SUM(I33-J33)</f>
        <v>27.599999999999998</v>
      </c>
      <c r="L33" s="4"/>
      <c r="M33" s="2"/>
    </row>
    <row r="35" spans="1:13" ht="12.75">
      <c r="A35" s="11" t="s">
        <v>105</v>
      </c>
      <c r="B35" s="11" t="s">
        <v>143</v>
      </c>
      <c r="C35" s="4" t="s">
        <v>10</v>
      </c>
      <c r="D35" s="4">
        <v>9.5</v>
      </c>
      <c r="E35" s="4">
        <v>9.6</v>
      </c>
      <c r="F35" s="4">
        <v>9.5</v>
      </c>
      <c r="G35" s="4">
        <f>SUM(D35:F35)</f>
        <v>28.6</v>
      </c>
      <c r="H35" s="4"/>
      <c r="I35" s="4">
        <f>G35+H35</f>
        <v>28.6</v>
      </c>
      <c r="J35" s="4"/>
      <c r="K35" s="4">
        <f>SUM(I35-J35)</f>
        <v>28.6</v>
      </c>
      <c r="L35" s="4">
        <f>K35+K36</f>
        <v>57</v>
      </c>
      <c r="M35" s="2">
        <f>RANK(L35,L:L)</f>
        <v>3</v>
      </c>
    </row>
    <row r="36" spans="3:13" ht="12.75">
      <c r="C36" s="4" t="s">
        <v>11</v>
      </c>
      <c r="D36" s="4">
        <v>9.4</v>
      </c>
      <c r="E36" s="4">
        <v>9.5</v>
      </c>
      <c r="F36" s="4">
        <v>9.5</v>
      </c>
      <c r="G36" s="4">
        <f>SUM(D36:F36)</f>
        <v>28.4</v>
      </c>
      <c r="H36" s="4"/>
      <c r="I36" s="4">
        <f>G36+H36</f>
        <v>28.4</v>
      </c>
      <c r="J36" s="4"/>
      <c r="K36" s="4">
        <f>SUM(I36-J36)</f>
        <v>28.4</v>
      </c>
      <c r="L36" s="4"/>
      <c r="M36" s="2"/>
    </row>
    <row r="38" spans="3:13" ht="12.75">
      <c r="C38" s="4" t="s">
        <v>10</v>
      </c>
      <c r="D38" s="4"/>
      <c r="E38" s="4"/>
      <c r="F38" s="4"/>
      <c r="G38" s="4">
        <f>SUM(D38:F38)</f>
        <v>0</v>
      </c>
      <c r="H38" s="4"/>
      <c r="I38" s="4">
        <f>G38+H38</f>
        <v>0</v>
      </c>
      <c r="J38" s="4"/>
      <c r="K38" s="4">
        <f>SUM(I38-J38)</f>
        <v>0</v>
      </c>
      <c r="L38" s="4">
        <f>K38+K39</f>
        <v>0</v>
      </c>
      <c r="M38" s="2">
        <f>RANK(L38,L:L)</f>
        <v>10</v>
      </c>
    </row>
    <row r="39" spans="3:13" ht="12.75">
      <c r="C39" s="4" t="s">
        <v>11</v>
      </c>
      <c r="D39" s="4"/>
      <c r="E39" s="4"/>
      <c r="F39" s="4"/>
      <c r="G39" s="4">
        <f>SUM(D39:F39)</f>
        <v>0</v>
      </c>
      <c r="H39" s="4"/>
      <c r="I39" s="4">
        <f>G39+H39</f>
        <v>0</v>
      </c>
      <c r="J39" s="4"/>
      <c r="K39" s="4">
        <f>SUM(I39-J39)</f>
        <v>0</v>
      </c>
      <c r="L39" s="4"/>
      <c r="M39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6 Girls 11-12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33" sqref="D3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105</v>
      </c>
      <c r="B3" s="10" t="s">
        <v>144</v>
      </c>
      <c r="C3" s="4" t="s">
        <v>10</v>
      </c>
      <c r="D3" s="4">
        <v>9.2</v>
      </c>
      <c r="E3" s="4">
        <v>9.3</v>
      </c>
      <c r="F3" s="4">
        <v>9.2</v>
      </c>
      <c r="G3" s="4">
        <f>SUM(D3:F3)</f>
        <v>27.7</v>
      </c>
      <c r="H3" s="4"/>
      <c r="I3" s="4">
        <f>G3+H3</f>
        <v>27.7</v>
      </c>
      <c r="J3" s="9">
        <v>0</v>
      </c>
      <c r="K3" s="4">
        <f>SUM(I3-J3)</f>
        <v>27.7</v>
      </c>
      <c r="L3" s="4">
        <f>K3+K4</f>
        <v>55.3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9.1</v>
      </c>
      <c r="F4" s="4">
        <v>9.2</v>
      </c>
      <c r="G4" s="4">
        <f>SUM(D4:F4)</f>
        <v>27.599999999999998</v>
      </c>
      <c r="H4" s="4"/>
      <c r="I4" s="4">
        <f>G4+H4</f>
        <v>27.599999999999998</v>
      </c>
      <c r="J4" s="4">
        <v>0</v>
      </c>
      <c r="K4" s="4">
        <f aca="true" t="shared" si="0" ref="K4:K16">SUM(I4-J4)</f>
        <v>27.599999999999998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Girls 8 &amp; under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I32" sqref="I32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45</v>
      </c>
      <c r="B3" s="10" t="s">
        <v>145</v>
      </c>
      <c r="C3" s="4" t="s">
        <v>10</v>
      </c>
      <c r="D3" s="4">
        <v>9.5</v>
      </c>
      <c r="E3" s="4">
        <v>9.4</v>
      </c>
      <c r="F3" s="4">
        <v>9.3</v>
      </c>
      <c r="G3" s="4">
        <f>SUM(D3:F3)</f>
        <v>28.2</v>
      </c>
      <c r="H3" s="4"/>
      <c r="I3" s="4">
        <f>G3+H3</f>
        <v>28.2</v>
      </c>
      <c r="J3" s="9">
        <v>0</v>
      </c>
      <c r="K3" s="4">
        <f>SUM(I3-J3)</f>
        <v>28.2</v>
      </c>
      <c r="L3" s="4">
        <f>K3+K4</f>
        <v>55.599999999999994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9.4</v>
      </c>
      <c r="E4" s="4">
        <v>9.5</v>
      </c>
      <c r="F4" s="4">
        <v>9.4</v>
      </c>
      <c r="G4" s="4">
        <f>SUM(D4:F4)</f>
        <v>28.299999999999997</v>
      </c>
      <c r="H4" s="4"/>
      <c r="I4" s="4">
        <f>G4+H4</f>
        <v>28.299999999999997</v>
      </c>
      <c r="J4" s="4">
        <v>0.9</v>
      </c>
      <c r="K4" s="4">
        <f aca="true" t="shared" si="0" ref="K4:K16">SUM(I4-J4)</f>
        <v>27.4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146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26.8</v>
      </c>
      <c r="M6" s="2">
        <f>RANK(L6,L:L)</f>
        <v>5</v>
      </c>
    </row>
    <row r="7" spans="1:13" ht="12.75">
      <c r="A7" s="7"/>
      <c r="B7" s="7"/>
      <c r="C7" s="4" t="s">
        <v>11</v>
      </c>
      <c r="D7" s="4">
        <v>9.2</v>
      </c>
      <c r="E7" s="4">
        <v>9.3</v>
      </c>
      <c r="F7" s="4">
        <v>9.2</v>
      </c>
      <c r="G7" s="4">
        <f>SUM(D7:F7)</f>
        <v>27.7</v>
      </c>
      <c r="H7" s="4"/>
      <c r="I7" s="4">
        <f>G7+H7</f>
        <v>27.7</v>
      </c>
      <c r="J7" s="4">
        <v>0.9</v>
      </c>
      <c r="K7" s="4">
        <f t="shared" si="0"/>
        <v>26.8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147</v>
      </c>
      <c r="C9" s="4" t="s">
        <v>10</v>
      </c>
      <c r="D9" s="4">
        <v>9.5</v>
      </c>
      <c r="E9" s="4">
        <v>9.4</v>
      </c>
      <c r="F9" s="4">
        <v>9.5</v>
      </c>
      <c r="G9" s="4">
        <f>SUM(D9:F9)</f>
        <v>28.4</v>
      </c>
      <c r="H9" s="4"/>
      <c r="I9" s="4">
        <f>G9+H9</f>
        <v>28.4</v>
      </c>
      <c r="J9" s="4"/>
      <c r="K9" s="4">
        <f t="shared" si="0"/>
        <v>28.4</v>
      </c>
      <c r="L9" s="4">
        <f>K9+K10</f>
        <v>56.6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9.4</v>
      </c>
      <c r="E10" s="4">
        <v>9.4</v>
      </c>
      <c r="F10" s="4">
        <v>9.4</v>
      </c>
      <c r="G10" s="4">
        <f>SUM(D10:F10)</f>
        <v>28.200000000000003</v>
      </c>
      <c r="H10" s="4"/>
      <c r="I10" s="4">
        <f>G10+H10</f>
        <v>28.200000000000003</v>
      </c>
      <c r="J10" s="4">
        <v>0</v>
      </c>
      <c r="K10" s="4">
        <f t="shared" si="0"/>
        <v>28.200000000000003</v>
      </c>
      <c r="L10" s="4"/>
      <c r="M10" s="2"/>
    </row>
    <row r="11" ht="12.75">
      <c r="K11" s="4"/>
    </row>
    <row r="12" spans="1:13" ht="12.75">
      <c r="A12" s="10" t="s">
        <v>68</v>
      </c>
      <c r="B12" s="10" t="s">
        <v>148</v>
      </c>
      <c r="C12" s="4" t="s">
        <v>10</v>
      </c>
      <c r="D12" s="4">
        <v>9.4</v>
      </c>
      <c r="E12" s="4">
        <v>9.4</v>
      </c>
      <c r="F12" s="4">
        <v>9.4</v>
      </c>
      <c r="G12" s="4">
        <f>SUM(D12:F12)</f>
        <v>28.200000000000003</v>
      </c>
      <c r="H12" s="4"/>
      <c r="I12" s="4">
        <f>G12+H12</f>
        <v>28.200000000000003</v>
      </c>
      <c r="J12" s="4">
        <v>0</v>
      </c>
      <c r="K12" s="4">
        <f t="shared" si="0"/>
        <v>28.200000000000003</v>
      </c>
      <c r="L12" s="4">
        <f>K12+K13</f>
        <v>55.2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9.3</v>
      </c>
      <c r="E13" s="4">
        <v>9.3</v>
      </c>
      <c r="F13" s="4">
        <v>9.3</v>
      </c>
      <c r="G13" s="4">
        <v>27.9</v>
      </c>
      <c r="H13" s="4"/>
      <c r="I13" s="4">
        <f>G13+H13</f>
        <v>27.9</v>
      </c>
      <c r="J13" s="4">
        <v>0.9</v>
      </c>
      <c r="K13" s="4">
        <f t="shared" si="0"/>
        <v>27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68</v>
      </c>
      <c r="B15" s="10" t="s">
        <v>149</v>
      </c>
      <c r="C15" s="4" t="s">
        <v>10</v>
      </c>
      <c r="D15" s="4">
        <v>9.5</v>
      </c>
      <c r="E15" s="4">
        <v>9.5</v>
      </c>
      <c r="F15" s="4">
        <v>9.5</v>
      </c>
      <c r="G15" s="4">
        <f>SUM(D15:F15)</f>
        <v>28.5</v>
      </c>
      <c r="H15" s="4"/>
      <c r="I15" s="4">
        <f>G15+H15</f>
        <v>28.5</v>
      </c>
      <c r="J15" s="4"/>
      <c r="K15" s="4">
        <f t="shared" si="0"/>
        <v>28.5</v>
      </c>
      <c r="L15" s="4">
        <f>K15+K16</f>
        <v>57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>
        <v>9.4</v>
      </c>
      <c r="E16" s="4">
        <v>9.6</v>
      </c>
      <c r="F16" s="4">
        <v>9.5</v>
      </c>
      <c r="G16" s="4">
        <f>SUM(D16:F16)</f>
        <v>28.5</v>
      </c>
      <c r="H16" s="4"/>
      <c r="I16" s="4">
        <f>G16+H16</f>
        <v>28.5</v>
      </c>
      <c r="J16" s="4"/>
      <c r="K16" s="4">
        <f t="shared" si="0"/>
        <v>28.5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Girls 9-10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15" sqref="D1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68</v>
      </c>
      <c r="B3" s="10" t="s">
        <v>150</v>
      </c>
      <c r="C3" s="4" t="s">
        <v>10</v>
      </c>
      <c r="D3" s="4">
        <v>9.6</v>
      </c>
      <c r="E3" s="4">
        <v>9.5</v>
      </c>
      <c r="F3" s="4">
        <v>9.5</v>
      </c>
      <c r="G3" s="4">
        <f>SUM(D3:F3)</f>
        <v>28.6</v>
      </c>
      <c r="H3" s="4"/>
      <c r="I3" s="4">
        <f>G3+H3</f>
        <v>28.6</v>
      </c>
      <c r="J3" s="9">
        <v>0</v>
      </c>
      <c r="K3" s="4">
        <f>SUM(I3-J3)</f>
        <v>28.6</v>
      </c>
      <c r="L3" s="4">
        <f>K3+K4</f>
        <v>57.1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9.6</v>
      </c>
      <c r="F4" s="4">
        <v>9.5</v>
      </c>
      <c r="G4" s="4">
        <f>SUM(D4:F4)</f>
        <v>28.5</v>
      </c>
      <c r="H4" s="4"/>
      <c r="I4" s="4">
        <f>G4+H4</f>
        <v>28.5</v>
      </c>
      <c r="J4" s="4">
        <v>0</v>
      </c>
      <c r="K4" s="4">
        <f aca="true" t="shared" si="0" ref="K4:K16">SUM(I4-J4)</f>
        <v>28.5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105</v>
      </c>
      <c r="B6" s="10" t="s">
        <v>151</v>
      </c>
      <c r="C6" s="4" t="s">
        <v>10</v>
      </c>
      <c r="D6" s="4">
        <v>9.5</v>
      </c>
      <c r="E6" s="4">
        <v>9.5</v>
      </c>
      <c r="F6" s="4">
        <v>9.4</v>
      </c>
      <c r="G6" s="4">
        <f>SUM(D6:F6)</f>
        <v>28.4</v>
      </c>
      <c r="H6" s="4"/>
      <c r="I6" s="4">
        <f>G6+H6</f>
        <v>28.4</v>
      </c>
      <c r="J6" s="4"/>
      <c r="K6" s="4">
        <f t="shared" si="0"/>
        <v>28.4</v>
      </c>
      <c r="L6" s="4">
        <f>K6+K7</f>
        <v>57.099999999999994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9.6</v>
      </c>
      <c r="E7" s="4">
        <v>9.6</v>
      </c>
      <c r="F7" s="4">
        <v>9.5</v>
      </c>
      <c r="G7" s="4">
        <f>SUM(D7:F7)</f>
        <v>28.7</v>
      </c>
      <c r="H7" s="4"/>
      <c r="I7" s="4">
        <f>G7+H7</f>
        <v>28.7</v>
      </c>
      <c r="J7" s="4"/>
      <c r="K7" s="4">
        <f t="shared" si="0"/>
        <v>28.7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105</v>
      </c>
      <c r="B9" s="10" t="s">
        <v>152</v>
      </c>
      <c r="C9" s="4" t="s">
        <v>10</v>
      </c>
      <c r="D9" s="4">
        <v>9.6</v>
      </c>
      <c r="E9" s="4">
        <v>9.6</v>
      </c>
      <c r="F9" s="4">
        <v>9.5</v>
      </c>
      <c r="G9" s="4">
        <f>SUM(D9:F9)</f>
        <v>28.7</v>
      </c>
      <c r="H9" s="4"/>
      <c r="I9" s="4">
        <f>G9+H9</f>
        <v>28.7</v>
      </c>
      <c r="J9" s="4"/>
      <c r="K9" s="4">
        <f t="shared" si="0"/>
        <v>28.7</v>
      </c>
      <c r="L9" s="4">
        <f>K9+K10</f>
        <v>28.7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15</v>
      </c>
      <c r="B12" s="10" t="s">
        <v>37</v>
      </c>
      <c r="C12" s="4" t="s">
        <v>10</v>
      </c>
      <c r="D12" s="4">
        <v>6.6</v>
      </c>
      <c r="E12" s="4">
        <v>6.6</v>
      </c>
      <c r="F12" s="4">
        <v>6.5</v>
      </c>
      <c r="G12" s="4">
        <f>SUM(D12:F12)</f>
        <v>19.7</v>
      </c>
      <c r="H12" s="4"/>
      <c r="I12" s="4">
        <f>G12+H12</f>
        <v>19.7</v>
      </c>
      <c r="J12" s="4">
        <v>0</v>
      </c>
      <c r="K12" s="4">
        <f t="shared" si="0"/>
        <v>19.7</v>
      </c>
      <c r="L12" s="4">
        <f>K12+K13</f>
        <v>19.7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/>
      <c r="B15" s="10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/>
      <c r="B26" s="10"/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5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11"/>
      <c r="C29" s="4" t="s">
        <v>10</v>
      </c>
      <c r="D29" s="4"/>
      <c r="E29" s="4"/>
      <c r="F29" s="4"/>
      <c r="G29" s="4">
        <f>SUM(D29:F29)</f>
        <v>0</v>
      </c>
      <c r="H29" s="4"/>
      <c r="I29" s="4">
        <f>G29+H29</f>
        <v>0</v>
      </c>
      <c r="J29" s="4"/>
      <c r="K29" s="4">
        <f>SUM(I29-J29)</f>
        <v>0</v>
      </c>
      <c r="L29" s="4">
        <f>K29+K30</f>
        <v>0</v>
      </c>
      <c r="M29" s="2">
        <f>RANK(L29,L:L)</f>
        <v>5</v>
      </c>
    </row>
    <row r="30" spans="3:13" ht="12.75">
      <c r="C30" s="4" t="s">
        <v>11</v>
      </c>
      <c r="D30" s="4"/>
      <c r="E30" s="4"/>
      <c r="F30" s="4"/>
      <c r="G30" s="4">
        <f>SUM(D30:F30)</f>
        <v>0</v>
      </c>
      <c r="H30" s="4"/>
      <c r="I30" s="4">
        <f>G30+H30</f>
        <v>0</v>
      </c>
      <c r="J30" s="4"/>
      <c r="K30" s="4">
        <f>SUM(I30-J30)</f>
        <v>0</v>
      </c>
      <c r="L30" s="4"/>
      <c r="M30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Girls 11-12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13" sqref="H13"/>
    </sheetView>
  </sheetViews>
  <sheetFormatPr defaultColWidth="9.140625" defaultRowHeight="12.75"/>
  <cols>
    <col min="1" max="1" width="10.421875" style="3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153</v>
      </c>
      <c r="C3" s="4" t="s">
        <v>10</v>
      </c>
      <c r="D3" s="4">
        <v>9.7</v>
      </c>
      <c r="E3" s="4">
        <v>9.6</v>
      </c>
      <c r="F3" s="4">
        <v>9.6</v>
      </c>
      <c r="G3" s="4">
        <f>SUM(D3:F3)</f>
        <v>28.9</v>
      </c>
      <c r="H3" s="4"/>
      <c r="I3" s="4">
        <f>G3+H3</f>
        <v>28.9</v>
      </c>
      <c r="J3" s="9">
        <v>0</v>
      </c>
      <c r="K3" s="4">
        <f>SUM(I3-J3)</f>
        <v>28.9</v>
      </c>
      <c r="L3" s="4">
        <f>K3+K4</f>
        <v>53.599999999999994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8.3</v>
      </c>
      <c r="E4" s="4">
        <v>8.2</v>
      </c>
      <c r="F4" s="4">
        <v>8.2</v>
      </c>
      <c r="G4" s="4">
        <f>SUM(D4:F4)</f>
        <v>24.7</v>
      </c>
      <c r="H4" s="4"/>
      <c r="I4" s="4">
        <f>G4+H4</f>
        <v>24.7</v>
      </c>
      <c r="J4" s="4">
        <v>0</v>
      </c>
      <c r="K4" s="4">
        <f aca="true" t="shared" si="0" ref="K4:K16">SUM(I4-J4)</f>
        <v>24.7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95</v>
      </c>
      <c r="B6" s="10" t="s">
        <v>154</v>
      </c>
      <c r="C6" s="4" t="s">
        <v>10</v>
      </c>
      <c r="D6" s="4">
        <v>9.3</v>
      </c>
      <c r="E6" s="4">
        <v>9.4</v>
      </c>
      <c r="F6" s="4">
        <v>9.2</v>
      </c>
      <c r="G6" s="4">
        <f>SUM(D6:F6)</f>
        <v>27.900000000000002</v>
      </c>
      <c r="H6" s="4"/>
      <c r="I6" s="4">
        <f>G6+H6</f>
        <v>27.900000000000002</v>
      </c>
      <c r="J6" s="4"/>
      <c r="K6" s="4">
        <f t="shared" si="0"/>
        <v>27.900000000000002</v>
      </c>
      <c r="L6" s="4">
        <f>K6+K7</f>
        <v>56.2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9.4</v>
      </c>
      <c r="E7" s="4">
        <v>9.5</v>
      </c>
      <c r="F7" s="4">
        <v>9.4</v>
      </c>
      <c r="G7" s="4">
        <f>SUM(D7:F7)</f>
        <v>28.299999999999997</v>
      </c>
      <c r="H7" s="4"/>
      <c r="I7" s="4">
        <f>G7+H7</f>
        <v>28.299999999999997</v>
      </c>
      <c r="J7" s="4"/>
      <c r="K7" s="4">
        <f t="shared" si="0"/>
        <v>28.299999999999997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155</v>
      </c>
      <c r="B9" s="10" t="s">
        <v>156</v>
      </c>
      <c r="C9" s="4" t="s">
        <v>10</v>
      </c>
      <c r="D9" s="4">
        <v>9.5</v>
      </c>
      <c r="E9" s="4">
        <v>9.6</v>
      </c>
      <c r="F9" s="4">
        <v>9.5</v>
      </c>
      <c r="G9" s="4">
        <f>SUM(D9:F9)</f>
        <v>28.6</v>
      </c>
      <c r="H9" s="4"/>
      <c r="I9" s="4">
        <f>G9+H9</f>
        <v>28.6</v>
      </c>
      <c r="J9" s="4"/>
      <c r="K9" s="4">
        <f t="shared" si="0"/>
        <v>28.6</v>
      </c>
      <c r="L9" s="4">
        <f>K9+K10</f>
        <v>56.2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9.2</v>
      </c>
      <c r="E10" s="8">
        <v>9.2</v>
      </c>
      <c r="F10" s="4">
        <v>9.2</v>
      </c>
      <c r="G10" s="4">
        <f>SUM(D10:F10)</f>
        <v>27.599999999999998</v>
      </c>
      <c r="H10" s="4"/>
      <c r="I10" s="4">
        <f>G10+H10</f>
        <v>27.599999999999998</v>
      </c>
      <c r="J10" s="4">
        <v>0</v>
      </c>
      <c r="K10" s="4">
        <f t="shared" si="0"/>
        <v>27.599999999999998</v>
      </c>
      <c r="L10" s="4"/>
      <c r="M10" s="2"/>
    </row>
    <row r="11" ht="12.75">
      <c r="K11" s="4"/>
    </row>
    <row r="12" spans="1:13" ht="12.75">
      <c r="A12" s="10" t="s">
        <v>88</v>
      </c>
      <c r="B12" s="10" t="s">
        <v>157</v>
      </c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28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9.4</v>
      </c>
      <c r="E13" s="4">
        <v>9.4</v>
      </c>
      <c r="F13" s="4">
        <v>9.3</v>
      </c>
      <c r="G13" s="4">
        <v>28</v>
      </c>
      <c r="H13" s="4"/>
      <c r="I13" s="4">
        <f>G13+H13</f>
        <v>28</v>
      </c>
      <c r="J13" s="4"/>
      <c r="K13" s="4">
        <f t="shared" si="0"/>
        <v>28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1" r:id="rId1"/>
  <headerFooter alignWithMargins="0">
    <oddHeader>&amp;C&amp;"Arial,Bold"&amp;12Double Mini
Level 7 Boys 11-12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9" sqref="D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63</v>
      </c>
      <c r="B3" s="10" t="s">
        <v>158</v>
      </c>
      <c r="C3" s="4" t="s">
        <v>10</v>
      </c>
      <c r="D3" s="4">
        <v>9.3</v>
      </c>
      <c r="E3" s="4">
        <v>9.4</v>
      </c>
      <c r="F3" s="4">
        <v>9.4</v>
      </c>
      <c r="G3" s="4">
        <f>SUM(D3:F3)</f>
        <v>28.1</v>
      </c>
      <c r="H3" s="4"/>
      <c r="I3" s="4">
        <f>G3+H3</f>
        <v>28.1</v>
      </c>
      <c r="J3" s="9">
        <v>0</v>
      </c>
      <c r="K3" s="4">
        <f>SUM(I3-J3)</f>
        <v>28.1</v>
      </c>
      <c r="L3" s="4">
        <f>K3+K4</f>
        <v>48.1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6.7</v>
      </c>
      <c r="E4" s="4">
        <v>6.7</v>
      </c>
      <c r="F4" s="4">
        <v>6.6</v>
      </c>
      <c r="G4" s="4">
        <f>SUM(D4:F4)</f>
        <v>20</v>
      </c>
      <c r="H4" s="4"/>
      <c r="I4" s="4">
        <f>G4+H4</f>
        <v>20</v>
      </c>
      <c r="J4" s="4">
        <v>0</v>
      </c>
      <c r="K4" s="4">
        <f aca="true" t="shared" si="0" ref="K4:K16">SUM(I4-J4)</f>
        <v>20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63</v>
      </c>
      <c r="B6" s="10" t="s">
        <v>159</v>
      </c>
      <c r="C6" s="4" t="s">
        <v>10</v>
      </c>
      <c r="D6" s="4">
        <v>9.3</v>
      </c>
      <c r="E6" s="4">
        <v>9.2</v>
      </c>
      <c r="F6" s="4">
        <v>9.2</v>
      </c>
      <c r="G6" s="4">
        <f>SUM(D6:F6)</f>
        <v>27.7</v>
      </c>
      <c r="H6" s="4"/>
      <c r="I6" s="4">
        <f>G6+H6</f>
        <v>27.7</v>
      </c>
      <c r="J6" s="4"/>
      <c r="K6" s="4">
        <f t="shared" si="0"/>
        <v>27.7</v>
      </c>
      <c r="L6" s="4">
        <f>K6+K7</f>
        <v>27.7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Boys 15 &amp; over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33" sqref="C3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63</v>
      </c>
      <c r="B3" s="10" t="s">
        <v>160</v>
      </c>
      <c r="C3" s="4" t="s">
        <v>10</v>
      </c>
      <c r="D3" s="4">
        <v>6.7</v>
      </c>
      <c r="E3" s="4">
        <v>6.7</v>
      </c>
      <c r="F3" s="4">
        <v>6.7</v>
      </c>
      <c r="G3" s="4">
        <f>SUM(D3:F3)</f>
        <v>20.1</v>
      </c>
      <c r="H3" s="4"/>
      <c r="I3" s="4">
        <f>G3+H3</f>
        <v>20.1</v>
      </c>
      <c r="J3" s="9">
        <v>0</v>
      </c>
      <c r="K3" s="4">
        <f>SUM(I3-J3)</f>
        <v>20.1</v>
      </c>
      <c r="L3" s="4">
        <f>K3+K4</f>
        <v>47.8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9.2</v>
      </c>
      <c r="E4" s="4">
        <v>9.3</v>
      </c>
      <c r="F4" s="4">
        <v>9.2</v>
      </c>
      <c r="G4" s="4">
        <f>SUM(D4:F4)</f>
        <v>27.7</v>
      </c>
      <c r="H4" s="4"/>
      <c r="I4" s="4">
        <f>G4+H4</f>
        <v>27.7</v>
      </c>
      <c r="J4" s="4">
        <v>0</v>
      </c>
      <c r="K4" s="4">
        <f aca="true" t="shared" si="0" ref="K4:K16">SUM(I4-J4)</f>
        <v>27.7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Girls 13-14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29" sqref="D2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45</v>
      </c>
      <c r="B3" s="10" t="s">
        <v>46</v>
      </c>
      <c r="C3" s="4" t="s">
        <v>10</v>
      </c>
      <c r="D3" s="4">
        <v>9.4</v>
      </c>
      <c r="E3" s="4">
        <v>9.4</v>
      </c>
      <c r="F3" s="4">
        <v>9.5</v>
      </c>
      <c r="G3" s="4">
        <f>SUM(D3:F3)</f>
        <v>28.3</v>
      </c>
      <c r="H3" s="4"/>
      <c r="I3" s="4">
        <f>G3+H3</f>
        <v>28.3</v>
      </c>
      <c r="J3" s="9">
        <v>0</v>
      </c>
      <c r="K3" s="4">
        <f>SUM(I3-J3)</f>
        <v>28.3</v>
      </c>
      <c r="L3" s="4">
        <f>K3+K4</f>
        <v>56.1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9.3</v>
      </c>
      <c r="G4" s="4">
        <f>SUM(D4:F4)</f>
        <v>27.8</v>
      </c>
      <c r="H4" s="4"/>
      <c r="I4" s="4">
        <f>G4+H4</f>
        <v>27.8</v>
      </c>
      <c r="J4" s="4">
        <v>0</v>
      </c>
      <c r="K4" s="4">
        <f aca="true" t="shared" si="0" ref="K4:K16">SUM(I4-J4)</f>
        <v>27.8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3 Boys 7-8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1" sqref="D11"/>
    </sheetView>
  </sheetViews>
  <sheetFormatPr defaultColWidth="9.140625" defaultRowHeight="12.75"/>
  <cols>
    <col min="1" max="1" width="11.28125" style="3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155</v>
      </c>
      <c r="B3" s="10" t="s">
        <v>38</v>
      </c>
      <c r="C3" s="4" t="s">
        <v>10</v>
      </c>
      <c r="D3" s="4">
        <v>9.5</v>
      </c>
      <c r="E3" s="4">
        <v>9.6</v>
      </c>
      <c r="F3" s="4">
        <v>9.4</v>
      </c>
      <c r="G3" s="4">
        <f>SUM(D3:F3)</f>
        <v>28.5</v>
      </c>
      <c r="H3" s="4"/>
      <c r="I3" s="4">
        <f>G3+H3</f>
        <v>28.5</v>
      </c>
      <c r="J3" s="9">
        <v>0</v>
      </c>
      <c r="K3" s="4">
        <f>SUM(I3-J3)</f>
        <v>28.5</v>
      </c>
      <c r="L3" s="4">
        <f>K3+K4</f>
        <v>56.5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9.3</v>
      </c>
      <c r="E4" s="4">
        <v>9.3</v>
      </c>
      <c r="F4" s="4">
        <v>9.4</v>
      </c>
      <c r="G4" s="4">
        <f>SUM(D4:F4)</f>
        <v>28</v>
      </c>
      <c r="H4" s="4"/>
      <c r="I4" s="4">
        <f>G4+H4</f>
        <v>28</v>
      </c>
      <c r="J4" s="4">
        <v>0</v>
      </c>
      <c r="K4" s="4">
        <f aca="true" t="shared" si="0" ref="K4:K16">SUM(I4-J4)</f>
        <v>28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155</v>
      </c>
      <c r="B6" s="10" t="s">
        <v>39</v>
      </c>
      <c r="C6" s="4" t="s">
        <v>10</v>
      </c>
      <c r="D6" s="4">
        <v>9.4</v>
      </c>
      <c r="E6" s="4">
        <v>9.3</v>
      </c>
      <c r="F6" s="4">
        <v>9.4</v>
      </c>
      <c r="G6" s="4">
        <f>SUM(D6:F6)</f>
        <v>28.1</v>
      </c>
      <c r="H6" s="4"/>
      <c r="I6" s="4">
        <f>G6+H6</f>
        <v>28.1</v>
      </c>
      <c r="J6" s="4">
        <v>0.3</v>
      </c>
      <c r="K6" s="4">
        <f t="shared" si="0"/>
        <v>27.8</v>
      </c>
      <c r="L6" s="4">
        <f>K6+K7</f>
        <v>55.8</v>
      </c>
      <c r="M6" s="2">
        <f>RANK(L6,L:L)</f>
        <v>3</v>
      </c>
    </row>
    <row r="7" spans="1:13" ht="12.75">
      <c r="A7" s="7"/>
      <c r="B7" s="7"/>
      <c r="C7" s="4" t="s">
        <v>11</v>
      </c>
      <c r="D7" s="4">
        <v>9.3</v>
      </c>
      <c r="E7" s="4">
        <v>9.3</v>
      </c>
      <c r="F7" s="4">
        <v>9.4</v>
      </c>
      <c r="G7" s="4">
        <f>SUM(D7:F7)</f>
        <v>28</v>
      </c>
      <c r="H7" s="4"/>
      <c r="I7" s="4">
        <f>G7+H7</f>
        <v>28</v>
      </c>
      <c r="J7" s="4"/>
      <c r="K7" s="4">
        <f t="shared" si="0"/>
        <v>28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15</v>
      </c>
      <c r="B9" s="10" t="s">
        <v>41</v>
      </c>
      <c r="C9" s="4" t="s">
        <v>10</v>
      </c>
      <c r="D9" s="4">
        <v>9.2</v>
      </c>
      <c r="E9" s="4">
        <v>9.4</v>
      </c>
      <c r="F9" s="4">
        <v>9.3</v>
      </c>
      <c r="G9" s="4">
        <f>SUM(D9:F9)</f>
        <v>27.900000000000002</v>
      </c>
      <c r="H9" s="4"/>
      <c r="I9" s="4">
        <f>G9+H9</f>
        <v>27.900000000000002</v>
      </c>
      <c r="J9" s="4"/>
      <c r="K9" s="4">
        <f t="shared" si="0"/>
        <v>27.900000000000002</v>
      </c>
      <c r="L9" s="4">
        <f>K9+K10</f>
        <v>56.60000000000001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9.5</v>
      </c>
      <c r="E10" s="4">
        <v>9.6</v>
      </c>
      <c r="F10" s="4">
        <v>9.6</v>
      </c>
      <c r="G10" s="4">
        <f>SUM(D10:F10)</f>
        <v>28.700000000000003</v>
      </c>
      <c r="H10" s="4"/>
      <c r="I10" s="4">
        <f>G10+H10</f>
        <v>28.700000000000003</v>
      </c>
      <c r="J10" s="4">
        <v>0</v>
      </c>
      <c r="K10" s="4">
        <f t="shared" si="0"/>
        <v>28.700000000000003</v>
      </c>
      <c r="L10" s="4"/>
      <c r="M10" s="2"/>
    </row>
    <row r="11" ht="12.75">
      <c r="K11" s="4"/>
    </row>
    <row r="12" spans="1:13" ht="12.75">
      <c r="A12" s="10" t="s">
        <v>24</v>
      </c>
      <c r="B12" s="10" t="s">
        <v>161</v>
      </c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7 Girls 15 &amp; over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162</v>
      </c>
      <c r="B3" s="10" t="s">
        <v>163</v>
      </c>
      <c r="C3" s="4" t="s">
        <v>10</v>
      </c>
      <c r="D3" s="4">
        <v>9.3</v>
      </c>
      <c r="E3" s="4">
        <v>9.4</v>
      </c>
      <c r="F3" s="4">
        <v>9.4</v>
      </c>
      <c r="G3" s="4">
        <f>SUM(D3:F3)</f>
        <v>28.1</v>
      </c>
      <c r="H3" s="4">
        <v>1.3</v>
      </c>
      <c r="I3" s="4">
        <f>G3+H3</f>
        <v>29.400000000000002</v>
      </c>
      <c r="J3" s="9">
        <v>0</v>
      </c>
      <c r="K3" s="4">
        <f>SUM(I3-J3)</f>
        <v>29.400000000000002</v>
      </c>
      <c r="L3" s="4">
        <f>K3+K4</f>
        <v>58.800000000000004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9.3</v>
      </c>
      <c r="F4" s="4">
        <v>9.1</v>
      </c>
      <c r="G4" s="4">
        <f>SUM(D4:F4)</f>
        <v>27.700000000000003</v>
      </c>
      <c r="H4" s="4">
        <v>1.7</v>
      </c>
      <c r="I4" s="4">
        <f>G4+H4</f>
        <v>29.400000000000002</v>
      </c>
      <c r="J4" s="4">
        <v>0</v>
      </c>
      <c r="K4" s="4">
        <f aca="true" t="shared" si="0" ref="K4:K16">SUM(I4-J4)</f>
        <v>29.400000000000002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8 Girls 10 &amp; under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37" sqref="D3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105</v>
      </c>
      <c r="B3" s="10" t="s">
        <v>164</v>
      </c>
      <c r="C3" s="4" t="s">
        <v>10</v>
      </c>
      <c r="D3" s="4"/>
      <c r="E3" s="4"/>
      <c r="F3" s="4"/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7</v>
      </c>
    </row>
    <row r="4" spans="1:13" ht="12.75">
      <c r="A4" s="7"/>
      <c r="B4" s="7"/>
      <c r="C4" s="4" t="s">
        <v>11</v>
      </c>
      <c r="D4" s="4"/>
      <c r="E4" s="4"/>
      <c r="F4" s="4"/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68</v>
      </c>
      <c r="B6" s="10" t="s">
        <v>165</v>
      </c>
      <c r="C6" s="4" t="s">
        <v>10</v>
      </c>
      <c r="D6" s="4">
        <v>9.4</v>
      </c>
      <c r="E6" s="4">
        <v>9.5</v>
      </c>
      <c r="F6" s="4">
        <v>9.4</v>
      </c>
      <c r="G6" s="4">
        <f>SUM(D6:F6)</f>
        <v>28.299999999999997</v>
      </c>
      <c r="H6" s="4">
        <v>1.3</v>
      </c>
      <c r="I6" s="4">
        <f>G6+H6</f>
        <v>29.599999999999998</v>
      </c>
      <c r="J6" s="4"/>
      <c r="K6" s="4">
        <f t="shared" si="0"/>
        <v>29.599999999999998</v>
      </c>
      <c r="L6" s="4">
        <f>K6+K7</f>
        <v>59</v>
      </c>
      <c r="M6" s="2">
        <f>RANK(L6,L:L)</f>
        <v>6</v>
      </c>
    </row>
    <row r="7" spans="1:13" ht="12.75">
      <c r="A7" s="7"/>
      <c r="B7" s="7"/>
      <c r="C7" s="4" t="s">
        <v>11</v>
      </c>
      <c r="D7" s="4">
        <v>9.2</v>
      </c>
      <c r="E7" s="4">
        <v>9.3</v>
      </c>
      <c r="F7" s="4">
        <v>9.1</v>
      </c>
      <c r="G7" s="4">
        <f>SUM(D7:F7)</f>
        <v>27.6</v>
      </c>
      <c r="H7" s="4">
        <v>1.8</v>
      </c>
      <c r="I7" s="4">
        <f>G7+H7</f>
        <v>29.400000000000002</v>
      </c>
      <c r="J7" s="4"/>
      <c r="K7" s="4">
        <f t="shared" si="0"/>
        <v>29.400000000000002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68</v>
      </c>
      <c r="B9" s="10" t="s">
        <v>166</v>
      </c>
      <c r="C9" s="4" t="s">
        <v>10</v>
      </c>
      <c r="D9" s="4">
        <v>9.7</v>
      </c>
      <c r="E9" s="4">
        <v>9.6</v>
      </c>
      <c r="F9" s="4">
        <v>9.5</v>
      </c>
      <c r="G9" s="4">
        <f>SUM(D9:F9)</f>
        <v>28.799999999999997</v>
      </c>
      <c r="H9" s="4">
        <v>1.6</v>
      </c>
      <c r="I9" s="4">
        <f>G9+H9</f>
        <v>30.4</v>
      </c>
      <c r="J9" s="4"/>
      <c r="K9" s="4">
        <f t="shared" si="0"/>
        <v>30.4</v>
      </c>
      <c r="L9" s="4">
        <f>K9+K10</f>
        <v>60.5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9.5</v>
      </c>
      <c r="E10" s="4">
        <v>9.4</v>
      </c>
      <c r="F10" s="4">
        <v>9.4</v>
      </c>
      <c r="G10" s="4">
        <f>SUM(D10:F10)</f>
        <v>28.299999999999997</v>
      </c>
      <c r="H10" s="4">
        <v>1.8</v>
      </c>
      <c r="I10" s="4">
        <f>G10+H10</f>
        <v>30.099999999999998</v>
      </c>
      <c r="J10" s="4">
        <v>0</v>
      </c>
      <c r="K10" s="4">
        <f t="shared" si="0"/>
        <v>30.099999999999998</v>
      </c>
      <c r="L10" s="4"/>
      <c r="M10" s="2"/>
    </row>
    <row r="11" ht="12.75">
      <c r="K11" s="4"/>
    </row>
    <row r="12" spans="1:13" ht="12.75">
      <c r="A12" s="10" t="s">
        <v>162</v>
      </c>
      <c r="B12" s="10" t="s">
        <v>167</v>
      </c>
      <c r="C12" s="4" t="s">
        <v>10</v>
      </c>
      <c r="D12" s="4">
        <v>9.5</v>
      </c>
      <c r="E12" s="4">
        <v>9.5</v>
      </c>
      <c r="F12" s="4">
        <v>9.4</v>
      </c>
      <c r="G12" s="4">
        <f>SUM(D12:F12)</f>
        <v>28.4</v>
      </c>
      <c r="H12" s="4">
        <v>1.6</v>
      </c>
      <c r="I12" s="4">
        <f>G12+H12</f>
        <v>30</v>
      </c>
      <c r="J12" s="4">
        <v>0</v>
      </c>
      <c r="K12" s="4">
        <f t="shared" si="0"/>
        <v>30</v>
      </c>
      <c r="L12" s="4">
        <f>K12+K13</f>
        <v>60.900000000000006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9.8</v>
      </c>
      <c r="E13" s="4">
        <v>9.7</v>
      </c>
      <c r="F13" s="4">
        <v>9.6</v>
      </c>
      <c r="G13" s="4">
        <v>29.1</v>
      </c>
      <c r="H13" s="4">
        <v>1.8</v>
      </c>
      <c r="I13" s="4">
        <f>G13+H13</f>
        <v>30.900000000000002</v>
      </c>
      <c r="J13" s="4"/>
      <c r="K13" s="4">
        <f t="shared" si="0"/>
        <v>30.900000000000002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162</v>
      </c>
      <c r="B15" s="10" t="s">
        <v>168</v>
      </c>
      <c r="C15" s="4" t="s">
        <v>10</v>
      </c>
      <c r="D15" s="4">
        <v>9.4</v>
      </c>
      <c r="E15" s="4">
        <v>9.3</v>
      </c>
      <c r="F15" s="4">
        <v>9.2</v>
      </c>
      <c r="G15" s="4">
        <f>SUM(D15:F15)</f>
        <v>27.900000000000002</v>
      </c>
      <c r="H15" s="4">
        <v>1.6</v>
      </c>
      <c r="I15" s="4">
        <f>G15+H15</f>
        <v>29.500000000000004</v>
      </c>
      <c r="J15" s="4">
        <v>0.3</v>
      </c>
      <c r="K15" s="4">
        <f t="shared" si="0"/>
        <v>29.200000000000003</v>
      </c>
      <c r="L15" s="4">
        <f>K15+K16</f>
        <v>59.400000000000006</v>
      </c>
      <c r="M15" s="2">
        <f>RANK(L15,L:L)</f>
        <v>5</v>
      </c>
    </row>
    <row r="16" spans="1:13" ht="12.75">
      <c r="A16" s="7"/>
      <c r="B16" s="7"/>
      <c r="C16" s="4" t="s">
        <v>11</v>
      </c>
      <c r="D16" s="4">
        <v>9.6</v>
      </c>
      <c r="E16" s="4">
        <v>9.5</v>
      </c>
      <c r="F16" s="4">
        <v>9.4</v>
      </c>
      <c r="G16" s="4">
        <f>SUM(D16:F16)</f>
        <v>28.5</v>
      </c>
      <c r="H16" s="4">
        <v>1.7</v>
      </c>
      <c r="I16" s="4">
        <f>G16+H16</f>
        <v>30.2</v>
      </c>
      <c r="J16" s="4"/>
      <c r="K16" s="4">
        <f t="shared" si="0"/>
        <v>30.2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162</v>
      </c>
      <c r="B26" s="10" t="s">
        <v>188</v>
      </c>
      <c r="C26" s="4" t="s">
        <v>10</v>
      </c>
      <c r="D26" s="4">
        <v>9.7</v>
      </c>
      <c r="E26" s="4">
        <v>9.6</v>
      </c>
      <c r="F26" s="4">
        <v>9.6</v>
      </c>
      <c r="G26" s="4">
        <f>SUM(D26:F26)</f>
        <v>28.9</v>
      </c>
      <c r="H26" s="4">
        <v>1.6</v>
      </c>
      <c r="I26" s="4">
        <f>G26+H26</f>
        <v>30.5</v>
      </c>
      <c r="J26" s="4"/>
      <c r="K26" s="4">
        <f>SUM(I26-J26)</f>
        <v>30.5</v>
      </c>
      <c r="L26" s="4">
        <f>K26+K27</f>
        <v>60.8</v>
      </c>
      <c r="M26" s="2">
        <f>RANK(L26,L:L)</f>
        <v>2</v>
      </c>
    </row>
    <row r="27" spans="3:13" ht="12.75">
      <c r="C27" s="4" t="s">
        <v>11</v>
      </c>
      <c r="D27" s="4">
        <v>9.5</v>
      </c>
      <c r="E27" s="4">
        <v>9.5</v>
      </c>
      <c r="F27" s="4">
        <v>9.6</v>
      </c>
      <c r="G27" s="4">
        <f>SUM(D27:F27)</f>
        <v>28.6</v>
      </c>
      <c r="H27" s="4">
        <v>1.7</v>
      </c>
      <c r="I27" s="4">
        <f>G27+H27</f>
        <v>30.3</v>
      </c>
      <c r="J27" s="4"/>
      <c r="K27" s="4">
        <f>SUM(I27-J27)</f>
        <v>30.3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162</v>
      </c>
      <c r="B29" s="11" t="s">
        <v>169</v>
      </c>
      <c r="C29" s="4" t="s">
        <v>10</v>
      </c>
      <c r="D29" s="4">
        <v>9.5</v>
      </c>
      <c r="E29" s="4">
        <v>9.5</v>
      </c>
      <c r="F29" s="4">
        <v>9.6</v>
      </c>
      <c r="G29" s="4">
        <f>SUM(D29:F29)</f>
        <v>28.6</v>
      </c>
      <c r="H29" s="4">
        <v>1.3</v>
      </c>
      <c r="I29" s="4">
        <f>G29+H29</f>
        <v>29.900000000000002</v>
      </c>
      <c r="J29" s="4"/>
      <c r="K29" s="4">
        <f>SUM(I29-J29)</f>
        <v>29.900000000000002</v>
      </c>
      <c r="L29" s="4">
        <f>K29+K30</f>
        <v>60</v>
      </c>
      <c r="M29" s="2">
        <f>RANK(L29,L:L)</f>
        <v>4</v>
      </c>
    </row>
    <row r="30" spans="3:13" ht="12.75">
      <c r="C30" s="4" t="s">
        <v>11</v>
      </c>
      <c r="D30" s="4">
        <v>9.5</v>
      </c>
      <c r="E30" s="4">
        <v>9.5</v>
      </c>
      <c r="F30" s="4">
        <v>9.4</v>
      </c>
      <c r="G30" s="4">
        <f>SUM(D30:F30)</f>
        <v>28.4</v>
      </c>
      <c r="H30" s="4">
        <v>1.7</v>
      </c>
      <c r="I30" s="4">
        <f>G30+H30</f>
        <v>30.099999999999998</v>
      </c>
      <c r="J30" s="4"/>
      <c r="K30" s="4">
        <f>SUM(I30-J30)</f>
        <v>30.099999999999998</v>
      </c>
      <c r="L30" s="4"/>
      <c r="M30" s="2"/>
    </row>
    <row r="32" spans="3:13" ht="12.75">
      <c r="C32" s="4" t="s">
        <v>10</v>
      </c>
      <c r="D32" s="4"/>
      <c r="E32" s="4"/>
      <c r="F32" s="4"/>
      <c r="G32" s="4">
        <f>SUM(D32:F32)</f>
        <v>0</v>
      </c>
      <c r="H32" s="4"/>
      <c r="I32" s="4">
        <f>G32+H32</f>
        <v>0</v>
      </c>
      <c r="J32" s="4"/>
      <c r="K32" s="4">
        <f>SUM(I32-J32)</f>
        <v>0</v>
      </c>
      <c r="L32" s="4">
        <f>K32+K33</f>
        <v>0</v>
      </c>
      <c r="M32" s="2">
        <f>RANK(L32,L:L)</f>
        <v>7</v>
      </c>
    </row>
    <row r="33" spans="3:13" ht="12.75">
      <c r="C33" s="4" t="s">
        <v>11</v>
      </c>
      <c r="D33" s="4"/>
      <c r="E33" s="4"/>
      <c r="F33" s="4"/>
      <c r="G33" s="4">
        <f>SUM(D33:F33)</f>
        <v>0</v>
      </c>
      <c r="H33" s="4"/>
      <c r="I33" s="4">
        <f>G33+H33</f>
        <v>0</v>
      </c>
      <c r="J33" s="4"/>
      <c r="K33" s="4">
        <f>SUM(I33-J33)</f>
        <v>0</v>
      </c>
      <c r="L33" s="4"/>
      <c r="M33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8 Girls 11-12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G39" sqref="G39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33</v>
      </c>
      <c r="B3" s="10" t="s">
        <v>170</v>
      </c>
      <c r="C3" s="4" t="s">
        <v>10</v>
      </c>
      <c r="D3" s="4">
        <v>9.4</v>
      </c>
      <c r="E3" s="4">
        <v>9.5</v>
      </c>
      <c r="F3" s="4">
        <v>9.5</v>
      </c>
      <c r="G3" s="4">
        <f>SUM(D3:F3)</f>
        <v>28.4</v>
      </c>
      <c r="H3" s="4">
        <v>1.3</v>
      </c>
      <c r="I3" s="4">
        <f>G3+H3</f>
        <v>29.7</v>
      </c>
      <c r="J3" s="9">
        <v>0.3</v>
      </c>
      <c r="K3" s="4">
        <f>SUM(I3-J3)</f>
        <v>29.4</v>
      </c>
      <c r="L3" s="4">
        <f>K3+K4</f>
        <v>58.599999999999994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9.2</v>
      </c>
      <c r="E4" s="4">
        <v>9.1</v>
      </c>
      <c r="F4" s="4">
        <v>9.2</v>
      </c>
      <c r="G4" s="4">
        <f>SUM(D4:F4)</f>
        <v>27.499999999999996</v>
      </c>
      <c r="H4" s="4">
        <v>1.7</v>
      </c>
      <c r="I4" s="4">
        <f>G4+H4</f>
        <v>29.199999999999996</v>
      </c>
      <c r="J4" s="4">
        <v>0</v>
      </c>
      <c r="K4" s="4">
        <f aca="true" t="shared" si="0" ref="K4:K16">SUM(I4-J4)</f>
        <v>29.199999999999996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88</v>
      </c>
      <c r="B6" s="10" t="s">
        <v>29</v>
      </c>
      <c r="C6" s="4" t="s">
        <v>10</v>
      </c>
      <c r="D6" s="4">
        <v>9.6</v>
      </c>
      <c r="E6" s="4">
        <v>9.5</v>
      </c>
      <c r="F6" s="4">
        <v>9.4</v>
      </c>
      <c r="G6" s="4">
        <f>SUM(D6:F6)</f>
        <v>28.5</v>
      </c>
      <c r="H6" s="4">
        <v>1.2</v>
      </c>
      <c r="I6" s="4">
        <f>G6+H6</f>
        <v>29.7</v>
      </c>
      <c r="J6" s="4"/>
      <c r="K6" s="4">
        <f t="shared" si="0"/>
        <v>29.7</v>
      </c>
      <c r="L6" s="4">
        <f>K6+K7</f>
        <v>59.5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9.3</v>
      </c>
      <c r="E7" s="4">
        <v>9.2</v>
      </c>
      <c r="F7" s="4">
        <v>9.1</v>
      </c>
      <c r="G7" s="4">
        <f>SUM(D7:F7)</f>
        <v>27.6</v>
      </c>
      <c r="H7" s="4">
        <v>2.2</v>
      </c>
      <c r="I7" s="4">
        <f>G7+H7</f>
        <v>29.8</v>
      </c>
      <c r="J7" s="4"/>
      <c r="K7" s="4">
        <f t="shared" si="0"/>
        <v>29.8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88</v>
      </c>
      <c r="B9" s="10" t="s">
        <v>171</v>
      </c>
      <c r="C9" s="4" t="s">
        <v>10</v>
      </c>
      <c r="D9" s="4">
        <v>6.8</v>
      </c>
      <c r="E9" s="4">
        <v>6.8</v>
      </c>
      <c r="F9" s="4">
        <v>6.7</v>
      </c>
      <c r="G9" s="4">
        <f>SUM(D9:F9)</f>
        <v>20.3</v>
      </c>
      <c r="H9" s="4">
        <v>0.5</v>
      </c>
      <c r="I9" s="4">
        <f>G9+H9</f>
        <v>20.8</v>
      </c>
      <c r="J9" s="4"/>
      <c r="K9" s="4">
        <f t="shared" si="0"/>
        <v>20.8</v>
      </c>
      <c r="L9" s="4">
        <f>K9+K10</f>
        <v>49.1</v>
      </c>
      <c r="M9" s="2">
        <f>RANK(L9,L:L)</f>
        <v>7</v>
      </c>
    </row>
    <row r="10" spans="1:13" ht="12.75">
      <c r="A10" s="7"/>
      <c r="B10" s="7"/>
      <c r="C10" s="4" t="s">
        <v>11</v>
      </c>
      <c r="D10" s="4">
        <v>9.1</v>
      </c>
      <c r="E10" s="4">
        <v>9.3</v>
      </c>
      <c r="F10" s="4">
        <v>9.2</v>
      </c>
      <c r="G10" s="4">
        <f>SUM(D10:F10)</f>
        <v>27.599999999999998</v>
      </c>
      <c r="H10" s="4">
        <v>1.6</v>
      </c>
      <c r="I10" s="4">
        <f>G10+H10</f>
        <v>29.2</v>
      </c>
      <c r="J10" s="4">
        <v>0.9</v>
      </c>
      <c r="K10" s="4">
        <f t="shared" si="0"/>
        <v>28.3</v>
      </c>
      <c r="L10" s="4"/>
      <c r="M10" s="2"/>
    </row>
    <row r="11" ht="12.75">
      <c r="K11" s="4"/>
    </row>
    <row r="12" spans="1:13" ht="12.75">
      <c r="A12" s="10" t="s">
        <v>24</v>
      </c>
      <c r="B12" s="10" t="s">
        <v>28</v>
      </c>
      <c r="C12" s="4" t="s">
        <v>10</v>
      </c>
      <c r="D12" s="4">
        <v>9.3</v>
      </c>
      <c r="E12" s="4">
        <v>9.2</v>
      </c>
      <c r="F12" s="4">
        <v>9.1</v>
      </c>
      <c r="G12" s="4">
        <f>SUM(D12:F12)</f>
        <v>27.6</v>
      </c>
      <c r="H12" s="4">
        <v>1.7</v>
      </c>
      <c r="I12" s="4">
        <f>G12+H12</f>
        <v>29.3</v>
      </c>
      <c r="J12" s="4"/>
      <c r="K12" s="4">
        <f t="shared" si="0"/>
        <v>29.3</v>
      </c>
      <c r="L12" s="4">
        <f>K12+K13</f>
        <v>58.6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9.3</v>
      </c>
      <c r="E13" s="4">
        <v>9.4</v>
      </c>
      <c r="F13" s="4">
        <v>9.3</v>
      </c>
      <c r="G13" s="4">
        <v>28</v>
      </c>
      <c r="H13" s="4">
        <v>1.3</v>
      </c>
      <c r="I13" s="4">
        <f>G13+H13</f>
        <v>29.3</v>
      </c>
      <c r="J13" s="4"/>
      <c r="K13" s="4">
        <f t="shared" si="0"/>
        <v>29.3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105</v>
      </c>
      <c r="B15" s="10" t="s">
        <v>172</v>
      </c>
      <c r="C15" s="4" t="s">
        <v>10</v>
      </c>
      <c r="D15" s="4">
        <v>9.1</v>
      </c>
      <c r="E15" s="4">
        <v>9.1</v>
      </c>
      <c r="F15" s="4">
        <v>9.1</v>
      </c>
      <c r="G15" s="4">
        <f>SUM(D15:F15)</f>
        <v>27.299999999999997</v>
      </c>
      <c r="H15" s="4">
        <v>1.7</v>
      </c>
      <c r="I15" s="4">
        <f>G15+H15</f>
        <v>28.999999999999996</v>
      </c>
      <c r="J15" s="4">
        <v>0.9</v>
      </c>
      <c r="K15" s="4">
        <f t="shared" si="0"/>
        <v>28.099999999999998</v>
      </c>
      <c r="L15" s="4">
        <f>K15+K16</f>
        <v>57.5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>
        <v>9.4</v>
      </c>
      <c r="E16" s="4">
        <v>9.4</v>
      </c>
      <c r="F16" s="4">
        <v>9.3</v>
      </c>
      <c r="G16" s="4">
        <f>SUM(D16:F16)</f>
        <v>28.1</v>
      </c>
      <c r="H16" s="4">
        <v>1.3</v>
      </c>
      <c r="I16" s="4">
        <f>G16+H16</f>
        <v>29.400000000000002</v>
      </c>
      <c r="J16" s="4"/>
      <c r="K16" s="4">
        <f t="shared" si="0"/>
        <v>29.400000000000002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0" t="s">
        <v>105</v>
      </c>
      <c r="B26" s="10" t="s">
        <v>173</v>
      </c>
      <c r="C26" s="4" t="s">
        <v>10</v>
      </c>
      <c r="D26" s="4"/>
      <c r="E26" s="4"/>
      <c r="F26" s="4"/>
      <c r="G26" s="4">
        <f>SUM(D26:F26)</f>
        <v>0</v>
      </c>
      <c r="H26" s="4"/>
      <c r="I26" s="4">
        <f>G26+H26</f>
        <v>0</v>
      </c>
      <c r="J26" s="4"/>
      <c r="K26" s="4">
        <f>SUM(I26-J26)</f>
        <v>0</v>
      </c>
      <c r="L26" s="4">
        <f>K26+K27</f>
        <v>0</v>
      </c>
      <c r="M26" s="2">
        <f>RANK(L26,L:L)</f>
        <v>8</v>
      </c>
    </row>
    <row r="27" spans="3:13" ht="12.75">
      <c r="C27" s="4" t="s">
        <v>11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/>
      <c r="K27" s="4">
        <f>SUM(I27-J27)</f>
        <v>0</v>
      </c>
      <c r="L27" s="4"/>
      <c r="M27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 t="s">
        <v>105</v>
      </c>
      <c r="B29" s="11" t="s">
        <v>174</v>
      </c>
      <c r="C29" s="4" t="s">
        <v>10</v>
      </c>
      <c r="D29" s="4">
        <v>6.8</v>
      </c>
      <c r="E29" s="4">
        <v>6.7</v>
      </c>
      <c r="F29" s="4">
        <v>6.8</v>
      </c>
      <c r="G29" s="4">
        <f>SUM(D29:F29)</f>
        <v>20.3</v>
      </c>
      <c r="H29" s="4">
        <v>0.7</v>
      </c>
      <c r="I29" s="4">
        <f>G29+H29</f>
        <v>21</v>
      </c>
      <c r="J29" s="4"/>
      <c r="K29" s="4">
        <f>SUM(I29-J29)</f>
        <v>21</v>
      </c>
      <c r="L29" s="4">
        <f>K29+K30</f>
        <v>50.3</v>
      </c>
      <c r="M29" s="2">
        <f>RANK(L29,L:L)</f>
        <v>6</v>
      </c>
    </row>
    <row r="30" spans="3:13" ht="12.75">
      <c r="C30" s="4" t="s">
        <v>11</v>
      </c>
      <c r="D30" s="4">
        <v>9.2</v>
      </c>
      <c r="E30" s="4">
        <v>9.2</v>
      </c>
      <c r="F30" s="4">
        <v>9.2</v>
      </c>
      <c r="G30" s="4">
        <f>SUM(D30:F30)</f>
        <v>27.599999999999998</v>
      </c>
      <c r="H30" s="4">
        <v>1.7</v>
      </c>
      <c r="I30" s="4">
        <f>G30+H30</f>
        <v>29.299999999999997</v>
      </c>
      <c r="J30" s="4"/>
      <c r="K30" s="4">
        <f>SUM(I30-J30)</f>
        <v>29.299999999999997</v>
      </c>
      <c r="L30" s="4"/>
      <c r="M30" s="2"/>
    </row>
    <row r="32" spans="1:13" ht="12.75">
      <c r="A32" s="11" t="s">
        <v>95</v>
      </c>
      <c r="B32" s="11" t="s">
        <v>175</v>
      </c>
      <c r="C32" s="4" t="s">
        <v>10</v>
      </c>
      <c r="D32" s="4">
        <v>9.4</v>
      </c>
      <c r="E32" s="4">
        <v>9.4</v>
      </c>
      <c r="F32" s="4">
        <v>9.5</v>
      </c>
      <c r="G32" s="4">
        <f>SUM(D32:F32)</f>
        <v>28.3</v>
      </c>
      <c r="H32" s="4">
        <v>1.6</v>
      </c>
      <c r="I32" s="4">
        <f>G32+H32</f>
        <v>29.900000000000002</v>
      </c>
      <c r="J32" s="4"/>
      <c r="K32" s="4">
        <f>SUM(I32-J32)</f>
        <v>29.900000000000002</v>
      </c>
      <c r="L32" s="4">
        <f>K32+K33</f>
        <v>50.6</v>
      </c>
      <c r="M32" s="2">
        <f>RANK(L32,L:L)</f>
        <v>5</v>
      </c>
    </row>
    <row r="33" spans="3:13" ht="12.75">
      <c r="C33" s="4" t="s">
        <v>11</v>
      </c>
      <c r="D33" s="4">
        <v>6.7</v>
      </c>
      <c r="E33" s="4">
        <v>6.8</v>
      </c>
      <c r="F33" s="4">
        <v>6.7</v>
      </c>
      <c r="G33" s="4">
        <f>SUM(D33:F33)</f>
        <v>20.2</v>
      </c>
      <c r="H33" s="4">
        <v>0.5</v>
      </c>
      <c r="I33" s="4">
        <f>G33+H33</f>
        <v>20.7</v>
      </c>
      <c r="J33" s="4"/>
      <c r="K33" s="4">
        <f>SUM(I33-J33)</f>
        <v>20.7</v>
      </c>
      <c r="L33" s="4"/>
      <c r="M33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8 Girls 13-14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0" sqref="D30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176</v>
      </c>
      <c r="C3" s="4" t="s">
        <v>10</v>
      </c>
      <c r="D3" s="4">
        <v>9.3</v>
      </c>
      <c r="E3" s="4">
        <v>9.2</v>
      </c>
      <c r="F3" s="4">
        <v>9.1</v>
      </c>
      <c r="G3" s="4">
        <f>SUM(D3:F3)</f>
        <v>27.6</v>
      </c>
      <c r="H3" s="4">
        <v>1.6</v>
      </c>
      <c r="I3" s="4">
        <f>G3+H3</f>
        <v>29.200000000000003</v>
      </c>
      <c r="J3" s="9">
        <v>0</v>
      </c>
      <c r="K3" s="4">
        <f>SUM(I3-J3)</f>
        <v>29.200000000000003</v>
      </c>
      <c r="L3" s="4">
        <f>K3+K4</f>
        <v>58.5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9.2</v>
      </c>
      <c r="E4" s="4">
        <v>9.3</v>
      </c>
      <c r="F4" s="4">
        <v>9.1</v>
      </c>
      <c r="G4" s="4">
        <f>SUM(D4:F4)</f>
        <v>27.6</v>
      </c>
      <c r="H4" s="4">
        <v>1.7</v>
      </c>
      <c r="I4" s="4">
        <f>G4+H4</f>
        <v>29.3</v>
      </c>
      <c r="J4" s="4">
        <v>0</v>
      </c>
      <c r="K4" s="4">
        <f aca="true" t="shared" si="0" ref="K4:K16">SUM(I4-J4)</f>
        <v>29.3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63</v>
      </c>
      <c r="B6" s="10" t="s">
        <v>177</v>
      </c>
      <c r="C6" s="4" t="s">
        <v>10</v>
      </c>
      <c r="D6" s="4">
        <v>9.6</v>
      </c>
      <c r="E6" s="4">
        <v>9.6</v>
      </c>
      <c r="F6" s="4">
        <v>9.6</v>
      </c>
      <c r="G6" s="4">
        <f>SUM(D6:F6)</f>
        <v>28.799999999999997</v>
      </c>
      <c r="H6" s="4">
        <v>1.6</v>
      </c>
      <c r="I6" s="4">
        <f>G6+H6</f>
        <v>30.4</v>
      </c>
      <c r="J6" s="4"/>
      <c r="K6" s="4">
        <f t="shared" si="0"/>
        <v>30.4</v>
      </c>
      <c r="L6" s="4">
        <f>K6+K7</f>
        <v>60.5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9.6</v>
      </c>
      <c r="E7" s="4">
        <v>9.6</v>
      </c>
      <c r="F7" s="4">
        <v>9.6</v>
      </c>
      <c r="G7" s="4">
        <f>SUM(D7:F7)</f>
        <v>28.799999999999997</v>
      </c>
      <c r="H7" s="4">
        <v>1.3</v>
      </c>
      <c r="I7" s="4">
        <f>G7+H7</f>
        <v>30.099999999999998</v>
      </c>
      <c r="J7" s="4"/>
      <c r="K7" s="4">
        <f t="shared" si="0"/>
        <v>30.099999999999998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105</v>
      </c>
      <c r="B9" s="10" t="s">
        <v>178</v>
      </c>
      <c r="C9" s="4" t="s">
        <v>10</v>
      </c>
      <c r="D9" s="4">
        <v>6.6</v>
      </c>
      <c r="E9" s="4">
        <v>6.7</v>
      </c>
      <c r="F9" s="4">
        <v>6.7</v>
      </c>
      <c r="G9" s="4">
        <f>SUM(D9:F9)</f>
        <v>20</v>
      </c>
      <c r="H9" s="4">
        <v>0.7</v>
      </c>
      <c r="I9" s="4">
        <f>G9+H9</f>
        <v>20.7</v>
      </c>
      <c r="J9" s="4"/>
      <c r="K9" s="4">
        <f t="shared" si="0"/>
        <v>20.7</v>
      </c>
      <c r="L9" s="4">
        <f>K9+K10</f>
        <v>50.5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9.4</v>
      </c>
      <c r="E10" s="4">
        <v>9.3</v>
      </c>
      <c r="F10" s="4">
        <v>9.3</v>
      </c>
      <c r="G10" s="4">
        <f>SUM(D10:F10)</f>
        <v>28.000000000000004</v>
      </c>
      <c r="H10" s="4">
        <v>1.8</v>
      </c>
      <c r="I10" s="4">
        <f>G10+H10</f>
        <v>29.800000000000004</v>
      </c>
      <c r="J10" s="4">
        <v>0</v>
      </c>
      <c r="K10" s="4">
        <f t="shared" si="0"/>
        <v>29.800000000000004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4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 horizontalCentered="1"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8 Girls 15 &amp; over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4" sqref="D34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68</v>
      </c>
      <c r="B3" s="10" t="s">
        <v>179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>
        <v>1.8</v>
      </c>
      <c r="I3" s="4">
        <f>G3+H3</f>
        <v>30.5</v>
      </c>
      <c r="J3" s="9">
        <v>0</v>
      </c>
      <c r="K3" s="4">
        <f>SUM(I3-J3)</f>
        <v>30.5</v>
      </c>
      <c r="L3" s="4">
        <f>K3+K4</f>
        <v>60.8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9.1</v>
      </c>
      <c r="G4" s="4">
        <f>SUM(D4:F4)</f>
        <v>27.6</v>
      </c>
      <c r="H4" s="4">
        <v>2.7</v>
      </c>
      <c r="I4" s="4">
        <f>G4+H4</f>
        <v>30.3</v>
      </c>
      <c r="J4" s="4">
        <v>0</v>
      </c>
      <c r="K4" s="4">
        <f aca="true" t="shared" si="0" ref="K4:K16">SUM(I4-J4)</f>
        <v>30.3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105</v>
      </c>
      <c r="B6" s="10" t="s">
        <v>180</v>
      </c>
      <c r="C6" s="4" t="s">
        <v>10</v>
      </c>
      <c r="D6" s="4">
        <v>9.2</v>
      </c>
      <c r="E6" s="4">
        <v>9.3</v>
      </c>
      <c r="F6" s="4">
        <v>9.1</v>
      </c>
      <c r="G6" s="4">
        <f>SUM(D6:F6)</f>
        <v>27.6</v>
      </c>
      <c r="H6" s="4">
        <v>1.7</v>
      </c>
      <c r="I6" s="4">
        <f>G6+H6</f>
        <v>29.3</v>
      </c>
      <c r="J6" s="4"/>
      <c r="K6" s="4">
        <f t="shared" si="0"/>
        <v>29.3</v>
      </c>
      <c r="L6" s="4">
        <f>K6+K7</f>
        <v>50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6.6</v>
      </c>
      <c r="E7" s="4">
        <v>6.7</v>
      </c>
      <c r="F7" s="4">
        <v>6.7</v>
      </c>
      <c r="G7" s="4">
        <f>SUM(D7:F7)</f>
        <v>20</v>
      </c>
      <c r="H7" s="4">
        <v>0.7</v>
      </c>
      <c r="I7" s="4">
        <f>G7+H7</f>
        <v>20.7</v>
      </c>
      <c r="J7" s="4"/>
      <c r="K7" s="4">
        <f t="shared" si="0"/>
        <v>20.7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61" r:id="rId1"/>
  <headerFooter alignWithMargins="0">
    <oddHeader>&amp;C&amp;"Arial,Bold"&amp;12Double Mini
Level 9 Boys 9-10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6" sqref="E36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45</v>
      </c>
      <c r="B3" s="10" t="s">
        <v>181</v>
      </c>
      <c r="C3" s="4" t="s">
        <v>10</v>
      </c>
      <c r="D3" s="4">
        <v>6.9</v>
      </c>
      <c r="E3" s="4">
        <v>6.9</v>
      </c>
      <c r="F3" s="4">
        <v>7</v>
      </c>
      <c r="G3" s="4">
        <f>SUM(D3:F3)</f>
        <v>20.8</v>
      </c>
      <c r="H3" s="4">
        <v>0.7</v>
      </c>
      <c r="I3" s="4">
        <f>G3+H3</f>
        <v>21.5</v>
      </c>
      <c r="J3" s="9">
        <v>0</v>
      </c>
      <c r="K3" s="4">
        <f>SUM(I3-J3)</f>
        <v>21.5</v>
      </c>
      <c r="L3" s="4">
        <f>K3+K4</f>
        <v>51.2</v>
      </c>
      <c r="M3" s="2">
        <f>RANK(L3,L:L)</f>
        <v>2</v>
      </c>
    </row>
    <row r="4" spans="1:13" ht="12.75">
      <c r="A4" s="7"/>
      <c r="B4" s="7"/>
      <c r="C4" s="4" t="s">
        <v>11</v>
      </c>
      <c r="D4" s="4">
        <v>9.3</v>
      </c>
      <c r="E4" s="4">
        <v>9.2</v>
      </c>
      <c r="F4" s="4">
        <v>9.4</v>
      </c>
      <c r="G4" s="4">
        <f>SUM(D4:F4)</f>
        <v>27.9</v>
      </c>
      <c r="H4" s="4">
        <v>1.8</v>
      </c>
      <c r="I4" s="4">
        <f>G4+H4</f>
        <v>29.7</v>
      </c>
      <c r="J4" s="4">
        <v>0</v>
      </c>
      <c r="K4" s="4">
        <f aca="true" t="shared" si="0" ref="K4:K16">SUM(I4-J4)</f>
        <v>29.7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162</v>
      </c>
      <c r="B6" s="10" t="s">
        <v>182</v>
      </c>
      <c r="C6" s="4" t="s">
        <v>10</v>
      </c>
      <c r="D6" s="4">
        <v>9.7</v>
      </c>
      <c r="E6" s="4">
        <v>9.7</v>
      </c>
      <c r="F6" s="4">
        <v>9.6</v>
      </c>
      <c r="G6" s="4">
        <f>SUM(D6:F6)</f>
        <v>29</v>
      </c>
      <c r="H6" s="4">
        <v>2.1</v>
      </c>
      <c r="I6" s="4">
        <f>G6+H6</f>
        <v>31.1</v>
      </c>
      <c r="J6" s="4">
        <v>0.9</v>
      </c>
      <c r="K6" s="4">
        <f t="shared" si="0"/>
        <v>30.200000000000003</v>
      </c>
      <c r="L6" s="4">
        <f>K6+K7</f>
        <v>60.300000000000004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9.3</v>
      </c>
      <c r="E7" s="4">
        <v>9.2</v>
      </c>
      <c r="F7" s="4">
        <v>9.1</v>
      </c>
      <c r="G7" s="4">
        <f>SUM(D7:F7)</f>
        <v>27.6</v>
      </c>
      <c r="H7" s="4">
        <v>2.5</v>
      </c>
      <c r="I7" s="4">
        <f>G7+H7</f>
        <v>30.1</v>
      </c>
      <c r="J7" s="4"/>
      <c r="K7" s="4">
        <f t="shared" si="0"/>
        <v>30.1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3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3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65" r:id="rId1"/>
  <headerFooter alignWithMargins="0">
    <oddHeader>&amp;C&amp;"Arial,Bold"&amp;12Double Mini
Level 9 Girls 11-12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3" sqref="B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24</v>
      </c>
      <c r="B3" s="10" t="s">
        <v>27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0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1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1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1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600" verticalDpi="600" orientation="landscape" scale="65" r:id="rId1"/>
  <headerFooter alignWithMargins="0">
    <oddHeader>&amp;C&amp;"Arial,Bold"&amp;12Double Mini
Level 9 Girls 13-14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4.421875" style="3" customWidth="1"/>
    <col min="2" max="2" width="34.7109375" style="3" customWidth="1"/>
    <col min="3" max="3" width="10.8515625" style="4" customWidth="1"/>
    <col min="4" max="6" width="13.7109375" style="3" bestFit="1" customWidth="1"/>
    <col min="7" max="7" width="8.421875" style="3" customWidth="1"/>
    <col min="8" max="8" width="18.00390625" style="3" customWidth="1"/>
    <col min="9" max="9" width="12.00390625" style="3" customWidth="1"/>
    <col min="10" max="10" width="10.8515625" style="3" customWidth="1"/>
    <col min="11" max="11" width="14.00390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48.75" customHeight="1">
      <c r="A1" s="15" t="s">
        <v>0</v>
      </c>
      <c r="B1" s="16" t="s">
        <v>1</v>
      </c>
      <c r="C1" s="17"/>
      <c r="D1" s="18" t="s">
        <v>2</v>
      </c>
      <c r="E1" s="18" t="s">
        <v>3</v>
      </c>
      <c r="F1" s="18" t="s">
        <v>4</v>
      </c>
      <c r="G1" s="19" t="s">
        <v>5</v>
      </c>
      <c r="H1" s="20" t="s">
        <v>6</v>
      </c>
      <c r="I1" s="17" t="s">
        <v>12</v>
      </c>
      <c r="J1" s="16" t="s">
        <v>14</v>
      </c>
      <c r="K1" s="17" t="s">
        <v>13</v>
      </c>
      <c r="L1" s="17" t="s">
        <v>8</v>
      </c>
      <c r="M1" s="13" t="s">
        <v>9</v>
      </c>
    </row>
    <row r="2" spans="1:13" ht="23.25">
      <c r="A2" s="17"/>
      <c r="B2" s="21"/>
      <c r="C2" s="17"/>
      <c r="D2" s="21"/>
      <c r="E2" s="21"/>
      <c r="F2" s="21"/>
      <c r="G2" s="21"/>
      <c r="H2" s="21"/>
      <c r="I2" s="21"/>
      <c r="J2" s="21"/>
      <c r="K2" s="21"/>
      <c r="L2" s="21"/>
      <c r="M2" s="12"/>
    </row>
    <row r="3" spans="1:13" ht="23.25">
      <c r="A3" s="22" t="s">
        <v>33</v>
      </c>
      <c r="B3" s="22" t="s">
        <v>40</v>
      </c>
      <c r="C3" s="17" t="s">
        <v>10</v>
      </c>
      <c r="D3" s="17">
        <v>9.4</v>
      </c>
      <c r="E3" s="17">
        <v>9.5</v>
      </c>
      <c r="F3" s="17">
        <v>9.3</v>
      </c>
      <c r="G3" s="17">
        <f>SUM(D3:F3)</f>
        <v>28.2</v>
      </c>
      <c r="H3" s="17">
        <v>3.2</v>
      </c>
      <c r="I3" s="17">
        <f>G3+H3</f>
        <v>31.4</v>
      </c>
      <c r="J3" s="23">
        <v>0</v>
      </c>
      <c r="K3" s="17">
        <f>SUM(I3-J3)</f>
        <v>31.4</v>
      </c>
      <c r="L3" s="17">
        <f>K3+K4</f>
        <v>62.400000000000006</v>
      </c>
      <c r="M3" s="12">
        <f>RANK(L3,L:L)</f>
        <v>2</v>
      </c>
    </row>
    <row r="4" spans="1:13" ht="23.25">
      <c r="A4" s="22"/>
      <c r="B4" s="22"/>
      <c r="C4" s="17" t="s">
        <v>11</v>
      </c>
      <c r="D4" s="17">
        <v>9.4</v>
      </c>
      <c r="E4" s="17">
        <v>9.4</v>
      </c>
      <c r="F4" s="17">
        <v>9.4</v>
      </c>
      <c r="G4" s="17">
        <f>SUM(D4:F4)</f>
        <v>28.200000000000003</v>
      </c>
      <c r="H4" s="17">
        <v>3.1</v>
      </c>
      <c r="I4" s="17">
        <f>G4+H4</f>
        <v>31.300000000000004</v>
      </c>
      <c r="J4" s="17">
        <v>0.3</v>
      </c>
      <c r="K4" s="17">
        <f aca="true" t="shared" si="0" ref="K4:K16">SUM(I4-J4)</f>
        <v>31.000000000000004</v>
      </c>
      <c r="L4" s="17"/>
      <c r="M4" s="12"/>
    </row>
    <row r="5" spans="1:13" ht="23.25">
      <c r="A5" s="22"/>
      <c r="B5" s="22"/>
      <c r="C5" s="17"/>
      <c r="D5" s="17"/>
      <c r="E5" s="17"/>
      <c r="F5" s="17"/>
      <c r="G5" s="17"/>
      <c r="H5" s="17"/>
      <c r="I5" s="17"/>
      <c r="J5" s="17"/>
      <c r="K5" s="17"/>
      <c r="L5" s="17"/>
      <c r="M5" s="14"/>
    </row>
    <row r="6" spans="1:13" ht="23.25">
      <c r="A6" s="22" t="s">
        <v>33</v>
      </c>
      <c r="B6" s="22" t="s">
        <v>183</v>
      </c>
      <c r="C6" s="17" t="s">
        <v>10</v>
      </c>
      <c r="D6" s="17">
        <v>9.4</v>
      </c>
      <c r="E6" s="17">
        <v>9.5</v>
      </c>
      <c r="F6" s="17">
        <v>9.4</v>
      </c>
      <c r="G6" s="17">
        <f>SUM(D6:F6)</f>
        <v>28.299999999999997</v>
      </c>
      <c r="H6" s="17">
        <v>3.2</v>
      </c>
      <c r="I6" s="17">
        <f>G6+H6</f>
        <v>31.499999999999996</v>
      </c>
      <c r="J6" s="17"/>
      <c r="K6" s="17">
        <f t="shared" si="0"/>
        <v>31.499999999999996</v>
      </c>
      <c r="L6" s="17">
        <f>K6+K7</f>
        <v>63.199999999999996</v>
      </c>
      <c r="M6" s="12">
        <f>RANK(L6,L:L)</f>
        <v>1</v>
      </c>
    </row>
    <row r="7" spans="1:13" ht="23.25">
      <c r="A7" s="22"/>
      <c r="B7" s="22"/>
      <c r="C7" s="17" t="s">
        <v>11</v>
      </c>
      <c r="D7" s="17">
        <v>9.4</v>
      </c>
      <c r="E7" s="17">
        <v>9.5</v>
      </c>
      <c r="F7" s="17">
        <v>9.3</v>
      </c>
      <c r="G7" s="17">
        <f>SUM(D7:F7)</f>
        <v>28.2</v>
      </c>
      <c r="H7" s="17">
        <v>3.5</v>
      </c>
      <c r="I7" s="17">
        <f>G7+H7</f>
        <v>31.7</v>
      </c>
      <c r="J7" s="17"/>
      <c r="K7" s="17">
        <f t="shared" si="0"/>
        <v>31.7</v>
      </c>
      <c r="L7" s="17"/>
      <c r="M7" s="12"/>
    </row>
    <row r="8" spans="1:13" ht="12" customHeight="1">
      <c r="A8" s="22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4"/>
    </row>
    <row r="9" spans="1:13" ht="23.25">
      <c r="A9" s="22" t="s">
        <v>33</v>
      </c>
      <c r="B9" s="22" t="s">
        <v>184</v>
      </c>
      <c r="C9" s="17" t="s">
        <v>10</v>
      </c>
      <c r="D9" s="17">
        <v>9.3</v>
      </c>
      <c r="E9" s="17">
        <v>9.4</v>
      </c>
      <c r="F9" s="17">
        <v>9.3</v>
      </c>
      <c r="G9" s="17">
        <f>SUM(D9:F9)</f>
        <v>28.000000000000004</v>
      </c>
      <c r="H9" s="17">
        <v>1.6</v>
      </c>
      <c r="I9" s="17">
        <f>G9+H9</f>
        <v>29.600000000000005</v>
      </c>
      <c r="J9" s="17"/>
      <c r="K9" s="17">
        <f t="shared" si="0"/>
        <v>29.600000000000005</v>
      </c>
      <c r="L9" s="17">
        <f>K9+K10</f>
        <v>59.2</v>
      </c>
      <c r="M9" s="12">
        <f>RANK(L9,L:L)</f>
        <v>3</v>
      </c>
    </row>
    <row r="10" spans="1:13" ht="23.25">
      <c r="A10" s="22"/>
      <c r="B10" s="22"/>
      <c r="C10" s="17" t="s">
        <v>11</v>
      </c>
      <c r="D10" s="17">
        <v>9.3</v>
      </c>
      <c r="E10" s="17">
        <v>9.2</v>
      </c>
      <c r="F10" s="17">
        <v>9.3</v>
      </c>
      <c r="G10" s="17">
        <f>SUM(D10:F10)</f>
        <v>27.8</v>
      </c>
      <c r="H10" s="17">
        <v>1.8</v>
      </c>
      <c r="I10" s="17">
        <f>G10+H10</f>
        <v>29.6</v>
      </c>
      <c r="J10" s="17">
        <v>0</v>
      </c>
      <c r="K10" s="17">
        <f t="shared" si="0"/>
        <v>29.6</v>
      </c>
      <c r="L10" s="17"/>
      <c r="M10" s="12"/>
    </row>
    <row r="11" spans="1:13" ht="23.25">
      <c r="A11" s="21"/>
      <c r="B11" s="21"/>
      <c r="C11" s="17"/>
      <c r="D11" s="21"/>
      <c r="E11" s="21"/>
      <c r="F11" s="21"/>
      <c r="G11" s="21"/>
      <c r="H11" s="21"/>
      <c r="I11" s="21"/>
      <c r="J11" s="21"/>
      <c r="K11" s="17"/>
      <c r="L11" s="21"/>
      <c r="M11" s="14"/>
    </row>
    <row r="12" spans="1:13" ht="23.25">
      <c r="A12" s="22"/>
      <c r="B12" s="22"/>
      <c r="C12" s="17" t="s">
        <v>10</v>
      </c>
      <c r="D12" s="17">
        <v>0</v>
      </c>
      <c r="E12" s="17">
        <v>0</v>
      </c>
      <c r="F12" s="17">
        <v>0</v>
      </c>
      <c r="G12" s="17">
        <f>SUM(D12:F12)</f>
        <v>0</v>
      </c>
      <c r="H12" s="17"/>
      <c r="I12" s="17">
        <f>G12+H12</f>
        <v>0</v>
      </c>
      <c r="J12" s="17">
        <v>0</v>
      </c>
      <c r="K12" s="17">
        <f t="shared" si="0"/>
        <v>0</v>
      </c>
      <c r="L12" s="17">
        <f>K12+K13</f>
        <v>0</v>
      </c>
      <c r="M12" s="12">
        <f>RANK(L12,L:L)</f>
        <v>4</v>
      </c>
    </row>
    <row r="13" spans="1:13" ht="23.25">
      <c r="A13" s="22"/>
      <c r="B13" s="22"/>
      <c r="C13" s="17" t="s">
        <v>11</v>
      </c>
      <c r="D13" s="17">
        <v>0</v>
      </c>
      <c r="E13" s="17">
        <v>0</v>
      </c>
      <c r="F13" s="17">
        <v>0</v>
      </c>
      <c r="G13" s="17">
        <v>0</v>
      </c>
      <c r="H13" s="17"/>
      <c r="I13" s="17">
        <f>G13+H13</f>
        <v>0</v>
      </c>
      <c r="J13" s="17"/>
      <c r="K13" s="17">
        <f t="shared" si="0"/>
        <v>0</v>
      </c>
      <c r="L13" s="17"/>
      <c r="M13" s="12"/>
    </row>
    <row r="14" spans="1:13" ht="23.25">
      <c r="A14" s="22"/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2"/>
    </row>
    <row r="15" spans="1:13" ht="23.25">
      <c r="A15" s="22"/>
      <c r="B15" s="22"/>
      <c r="C15" s="17" t="s">
        <v>10</v>
      </c>
      <c r="D15" s="17"/>
      <c r="E15" s="17"/>
      <c r="F15" s="17"/>
      <c r="G15" s="17">
        <f>SUM(D15:F15)</f>
        <v>0</v>
      </c>
      <c r="H15" s="17"/>
      <c r="I15" s="17">
        <f>G15+H15</f>
        <v>0</v>
      </c>
      <c r="J15" s="17"/>
      <c r="K15" s="17">
        <f t="shared" si="0"/>
        <v>0</v>
      </c>
      <c r="L15" s="17">
        <f>K15+K16</f>
        <v>0</v>
      </c>
      <c r="M15" s="12">
        <f>RANK(L15,L:L)</f>
        <v>4</v>
      </c>
    </row>
    <row r="16" spans="1:13" ht="23.25">
      <c r="A16" s="22"/>
      <c r="B16" s="22"/>
      <c r="C16" s="17" t="s">
        <v>11</v>
      </c>
      <c r="D16" s="17"/>
      <c r="E16" s="17"/>
      <c r="F16" s="17"/>
      <c r="G16" s="17">
        <f>SUM(D16:F16)</f>
        <v>0</v>
      </c>
      <c r="H16" s="17"/>
      <c r="I16" s="17">
        <f>G16+H16</f>
        <v>0</v>
      </c>
      <c r="J16" s="17"/>
      <c r="K16" s="17">
        <f t="shared" si="0"/>
        <v>0</v>
      </c>
      <c r="L16" s="17"/>
      <c r="M16" s="12"/>
    </row>
    <row r="17" spans="1:12" ht="18">
      <c r="A17" s="22"/>
      <c r="B17" s="22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3" ht="18" hidden="1">
      <c r="A18" s="22"/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"/>
    </row>
    <row r="19" spans="1:13" ht="18" hidden="1">
      <c r="A19" s="22"/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"/>
    </row>
    <row r="20" spans="1:12" ht="18" hidden="1">
      <c r="A20" s="22"/>
      <c r="B20" s="22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3" ht="18" hidden="1">
      <c r="A21" s="22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</row>
    <row r="22" spans="1:13" ht="18" hidden="1">
      <c r="A22" s="22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</row>
    <row r="23" spans="1:12" ht="18" hidden="1">
      <c r="A23" s="22"/>
      <c r="B23" s="22"/>
      <c r="C23" s="17"/>
      <c r="D23" s="21"/>
      <c r="E23" s="21"/>
      <c r="F23" s="17"/>
      <c r="G23" s="17"/>
      <c r="H23" s="17"/>
      <c r="I23" s="17"/>
      <c r="J23" s="17"/>
      <c r="K23" s="17"/>
      <c r="L23" s="17"/>
    </row>
    <row r="24" spans="1:13" ht="18" hidden="1">
      <c r="A24" s="22"/>
      <c r="B24" s="22"/>
      <c r="C24" s="17"/>
      <c r="D24" s="21"/>
      <c r="E24" s="21"/>
      <c r="F24" s="17"/>
      <c r="G24" s="17"/>
      <c r="H24" s="17"/>
      <c r="I24" s="17"/>
      <c r="J24" s="17"/>
      <c r="K24" s="17"/>
      <c r="L24" s="17"/>
      <c r="M24" s="2"/>
    </row>
    <row r="25" spans="1:13" ht="18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</row>
    <row r="26" spans="1:13" ht="18">
      <c r="A26" s="22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</row>
    <row r="27" spans="1:12" ht="18">
      <c r="A27" s="21"/>
      <c r="B27" s="21"/>
      <c r="C27" s="17"/>
      <c r="D27" s="21"/>
      <c r="E27" s="21"/>
      <c r="F27" s="21"/>
      <c r="G27" s="21"/>
      <c r="H27" s="21"/>
      <c r="I27" s="21"/>
      <c r="J27" s="21"/>
      <c r="K27" s="21"/>
      <c r="L27" s="21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61" r:id="rId1"/>
  <headerFooter alignWithMargins="0">
    <oddHeader>&amp;C&amp;"Arial,Bold"&amp;12Double Mini
Level 9 Girls 15 &amp; over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2" header="0.5" footer="0.5"/>
  <pageSetup horizontalDpi="600" verticalDpi="600" orientation="portrait" scale="87" r:id="rId1"/>
  <headerFooter alignWithMargins="0">
    <oddHeader>&amp;C&amp;"Arial,Bold"&amp;12Double Mini
Level 1 Boys 9-10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47</v>
      </c>
      <c r="C3" s="4" t="s">
        <v>10</v>
      </c>
      <c r="D3" s="4">
        <v>9.8</v>
      </c>
      <c r="E3" s="4">
        <v>9.7</v>
      </c>
      <c r="F3" s="4">
        <v>9.7</v>
      </c>
      <c r="G3" s="4">
        <f>SUM(D3:F3)</f>
        <v>29.2</v>
      </c>
      <c r="H3" s="4"/>
      <c r="I3" s="4">
        <f>G3+H3</f>
        <v>29.2</v>
      </c>
      <c r="J3" s="9">
        <v>0</v>
      </c>
      <c r="K3" s="4">
        <f>SUM(I3-J3)</f>
        <v>29.2</v>
      </c>
      <c r="L3" s="4">
        <f>K3+K4</f>
        <v>58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9.6</v>
      </c>
      <c r="E4" s="4">
        <v>9.6</v>
      </c>
      <c r="F4" s="4">
        <v>9.6</v>
      </c>
      <c r="G4" s="4">
        <f>SUM(D4:F4)</f>
        <v>28.799999999999997</v>
      </c>
      <c r="H4" s="4"/>
      <c r="I4" s="4">
        <f>G4+H4</f>
        <v>28.799999999999997</v>
      </c>
      <c r="J4" s="4">
        <v>0</v>
      </c>
      <c r="K4" s="4">
        <f aca="true" t="shared" si="0" ref="K4:K16">SUM(I4-J4)</f>
        <v>28.799999999999997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7"/>
      <c r="B6" s="7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7"/>
      <c r="B9" s="7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7"/>
      <c r="B12" s="7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3 Boys 9-10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J43" sqref="J4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48</v>
      </c>
      <c r="C3" s="4" t="s">
        <v>10</v>
      </c>
      <c r="D3" s="4">
        <v>0</v>
      </c>
      <c r="E3" s="4">
        <v>0</v>
      </c>
      <c r="F3" s="4">
        <v>0</v>
      </c>
      <c r="G3" s="4">
        <f>SUM(D3:F3)</f>
        <v>0</v>
      </c>
      <c r="H3" s="4"/>
      <c r="I3" s="4">
        <f>G3+H3</f>
        <v>0</v>
      </c>
      <c r="J3" s="9">
        <v>0</v>
      </c>
      <c r="K3" s="4">
        <f>SUM(I3-J3)</f>
        <v>0</v>
      </c>
      <c r="L3" s="4">
        <f>K3+K4</f>
        <v>28.299999999999997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9.4</v>
      </c>
      <c r="E4" s="4">
        <v>9.5</v>
      </c>
      <c r="F4" s="4">
        <v>9.4</v>
      </c>
      <c r="G4" s="4">
        <f>SUM(D4:F4)</f>
        <v>28.299999999999997</v>
      </c>
      <c r="H4" s="4"/>
      <c r="I4" s="4">
        <f>G4+H4</f>
        <v>28.299999999999997</v>
      </c>
      <c r="J4" s="4">
        <v>0</v>
      </c>
      <c r="K4" s="4">
        <f aca="true" t="shared" si="0" ref="K4:K16">SUM(I4-J4)</f>
        <v>28.299999999999997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/>
      <c r="B6" s="10"/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 Girls 6 &amp; under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F35" sqref="F35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49</v>
      </c>
      <c r="C3" s="4" t="s">
        <v>10</v>
      </c>
      <c r="D3" s="4">
        <v>9.5</v>
      </c>
      <c r="E3" s="4">
        <v>9.7</v>
      </c>
      <c r="F3" s="4">
        <v>9.6</v>
      </c>
      <c r="G3" s="4">
        <f>SUM(D3:F3)</f>
        <v>28.799999999999997</v>
      </c>
      <c r="H3" s="4"/>
      <c r="I3" s="4">
        <f>G3+H3</f>
        <v>28.799999999999997</v>
      </c>
      <c r="J3" s="9">
        <v>0</v>
      </c>
      <c r="K3" s="4">
        <f>SUM(I3-J3)</f>
        <v>28.799999999999997</v>
      </c>
      <c r="L3" s="4">
        <f>K3+K4</f>
        <v>28.799999999999997</v>
      </c>
      <c r="M3" s="2">
        <f>RANK(L3,L:L)</f>
        <v>5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43</v>
      </c>
      <c r="B6" s="10" t="s">
        <v>50</v>
      </c>
      <c r="C6" s="4" t="s">
        <v>10</v>
      </c>
      <c r="D6" s="4">
        <v>9.2</v>
      </c>
      <c r="E6" s="4">
        <v>9.2</v>
      </c>
      <c r="F6" s="4">
        <v>9.3</v>
      </c>
      <c r="G6" s="4">
        <f>SUM(D6:F6)</f>
        <v>27.7</v>
      </c>
      <c r="H6" s="4"/>
      <c r="I6" s="4">
        <f>G6+H6</f>
        <v>27.7</v>
      </c>
      <c r="J6" s="4"/>
      <c r="K6" s="4">
        <f t="shared" si="0"/>
        <v>27.7</v>
      </c>
      <c r="L6" s="4">
        <f>K6+K7</f>
        <v>55.099999999999994</v>
      </c>
      <c r="M6" s="2">
        <f>RANK(L6,L:L)</f>
        <v>4</v>
      </c>
    </row>
    <row r="7" spans="1:13" ht="12.75">
      <c r="A7" s="7"/>
      <c r="B7" s="7"/>
      <c r="C7" s="4" t="s">
        <v>11</v>
      </c>
      <c r="D7" s="4">
        <v>9.2</v>
      </c>
      <c r="E7" s="4">
        <v>9.3</v>
      </c>
      <c r="F7" s="4">
        <v>9.2</v>
      </c>
      <c r="G7" s="4">
        <f>SUM(D7:F7)</f>
        <v>27.7</v>
      </c>
      <c r="H7" s="4"/>
      <c r="I7" s="4">
        <f>G7+H7</f>
        <v>27.7</v>
      </c>
      <c r="J7" s="4">
        <v>0.3</v>
      </c>
      <c r="K7" s="4">
        <f t="shared" si="0"/>
        <v>27.4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43</v>
      </c>
      <c r="B9" s="10" t="s">
        <v>51</v>
      </c>
      <c r="C9" s="4" t="s">
        <v>10</v>
      </c>
      <c r="D9" s="4">
        <v>9.6</v>
      </c>
      <c r="E9" s="4">
        <v>9.7</v>
      </c>
      <c r="F9" s="4">
        <v>9.6</v>
      </c>
      <c r="G9" s="4">
        <f>SUM(D9:F9)</f>
        <v>28.9</v>
      </c>
      <c r="H9" s="4"/>
      <c r="I9" s="4">
        <f>G9+H9</f>
        <v>28.9</v>
      </c>
      <c r="J9" s="4"/>
      <c r="K9" s="4">
        <f t="shared" si="0"/>
        <v>28.9</v>
      </c>
      <c r="L9" s="4">
        <f>K9+K10</f>
        <v>57.699999999999996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9.6</v>
      </c>
      <c r="E10" s="4">
        <v>9.6</v>
      </c>
      <c r="F10" s="4">
        <v>9.6</v>
      </c>
      <c r="G10" s="4">
        <f>SUM(D10:F10)</f>
        <v>28.799999999999997</v>
      </c>
      <c r="H10" s="4"/>
      <c r="I10" s="4">
        <f>G10+H10</f>
        <v>28.799999999999997</v>
      </c>
      <c r="J10" s="4">
        <v>0</v>
      </c>
      <c r="K10" s="4">
        <f t="shared" si="0"/>
        <v>28.799999999999997</v>
      </c>
      <c r="L10" s="4"/>
      <c r="M10" s="2"/>
    </row>
    <row r="11" ht="12.75">
      <c r="K11" s="4"/>
    </row>
    <row r="12" spans="1:13" ht="12.75">
      <c r="A12" s="10" t="s">
        <v>43</v>
      </c>
      <c r="B12" s="10" t="s">
        <v>52</v>
      </c>
      <c r="C12" s="4" t="s">
        <v>10</v>
      </c>
      <c r="D12" s="4">
        <v>9.7</v>
      </c>
      <c r="E12" s="4">
        <v>9.8</v>
      </c>
      <c r="F12" s="4">
        <v>9.8</v>
      </c>
      <c r="G12" s="4">
        <f>SUM(D12:F12)</f>
        <v>29.3</v>
      </c>
      <c r="H12" s="4"/>
      <c r="I12" s="4">
        <f>G12+H12</f>
        <v>29.3</v>
      </c>
      <c r="J12" s="4">
        <v>0</v>
      </c>
      <c r="K12" s="4">
        <f t="shared" si="0"/>
        <v>29.3</v>
      </c>
      <c r="L12" s="4">
        <f>K12+K13</f>
        <v>58.6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9.8</v>
      </c>
      <c r="E13" s="4">
        <v>9.7</v>
      </c>
      <c r="F13" s="4">
        <v>9.8</v>
      </c>
      <c r="G13" s="4">
        <v>29.3</v>
      </c>
      <c r="H13" s="4"/>
      <c r="I13" s="4">
        <f>G13+H13</f>
        <v>29.3</v>
      </c>
      <c r="J13" s="4"/>
      <c r="K13" s="4">
        <f t="shared" si="0"/>
        <v>29.3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0" t="s">
        <v>43</v>
      </c>
      <c r="B15" s="10" t="s">
        <v>53</v>
      </c>
      <c r="C15" s="4" t="s">
        <v>10</v>
      </c>
      <c r="D15" s="4">
        <v>9.2</v>
      </c>
      <c r="E15" s="4">
        <v>9.2</v>
      </c>
      <c r="F15" s="4">
        <v>9.3</v>
      </c>
      <c r="G15" s="4">
        <f>SUM(D15:F15)</f>
        <v>27.7</v>
      </c>
      <c r="H15" s="4"/>
      <c r="I15" s="4">
        <f>G15+H15</f>
        <v>27.7</v>
      </c>
      <c r="J15" s="4"/>
      <c r="K15" s="4">
        <f t="shared" si="0"/>
        <v>27.7</v>
      </c>
      <c r="L15" s="4">
        <f>K15+K16</f>
        <v>56.8</v>
      </c>
      <c r="M15" s="2">
        <f>RANK(L15,L:L)</f>
        <v>3</v>
      </c>
    </row>
    <row r="16" spans="1:13" ht="12.75">
      <c r="A16" s="7"/>
      <c r="B16" s="7"/>
      <c r="C16" s="4" t="s">
        <v>11</v>
      </c>
      <c r="D16" s="4">
        <v>9.7</v>
      </c>
      <c r="E16" s="4">
        <v>9.7</v>
      </c>
      <c r="F16" s="4">
        <v>9.7</v>
      </c>
      <c r="G16" s="4">
        <f>SUM(D16:F16)</f>
        <v>29.099999999999998</v>
      </c>
      <c r="H16" s="4"/>
      <c r="I16" s="4">
        <f>G16+H16</f>
        <v>29.099999999999998</v>
      </c>
      <c r="J16" s="4"/>
      <c r="K16" s="4">
        <f t="shared" si="0"/>
        <v>29.099999999999998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 Girls 7-8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K43" sqref="K43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43</v>
      </c>
      <c r="B3" s="10" t="s">
        <v>54</v>
      </c>
      <c r="C3" s="4" t="s">
        <v>10</v>
      </c>
      <c r="D3" s="4">
        <v>9.2</v>
      </c>
      <c r="E3" s="4">
        <v>9.3</v>
      </c>
      <c r="F3" s="4">
        <v>9.3</v>
      </c>
      <c r="G3" s="4">
        <f>SUM(D3:F3)</f>
        <v>27.8</v>
      </c>
      <c r="H3" s="4"/>
      <c r="I3" s="4">
        <f>G3+H3</f>
        <v>27.8</v>
      </c>
      <c r="J3" s="9">
        <v>0</v>
      </c>
      <c r="K3" s="4">
        <f>SUM(I3-J3)</f>
        <v>27.8</v>
      </c>
      <c r="L3" s="4">
        <f>K3+K4</f>
        <v>55.6</v>
      </c>
      <c r="M3" s="2">
        <f>RANK(L3,L:L)</f>
        <v>3</v>
      </c>
    </row>
    <row r="4" spans="1:13" ht="12.75">
      <c r="A4" s="7"/>
      <c r="B4" s="7"/>
      <c r="C4" s="4" t="s">
        <v>11</v>
      </c>
      <c r="D4" s="4">
        <v>9.2</v>
      </c>
      <c r="E4" s="4">
        <v>9.3</v>
      </c>
      <c r="F4" s="4">
        <v>9.3</v>
      </c>
      <c r="G4" s="4">
        <f>SUM(D4:F4)</f>
        <v>27.8</v>
      </c>
      <c r="H4" s="4"/>
      <c r="I4" s="4">
        <f>G4+H4</f>
        <v>27.8</v>
      </c>
      <c r="J4" s="4">
        <v>0</v>
      </c>
      <c r="K4" s="4">
        <f aca="true" t="shared" si="0" ref="K4:K16">SUM(I4-J4)</f>
        <v>27.8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43</v>
      </c>
      <c r="B6" s="10" t="s">
        <v>55</v>
      </c>
      <c r="C6" s="4" t="s">
        <v>10</v>
      </c>
      <c r="D6" s="4">
        <v>9.4</v>
      </c>
      <c r="E6" s="4">
        <v>9.3</v>
      </c>
      <c r="F6" s="4">
        <v>9.5</v>
      </c>
      <c r="G6" s="4">
        <f>SUM(D6:F6)</f>
        <v>28.200000000000003</v>
      </c>
      <c r="H6" s="4"/>
      <c r="I6" s="4">
        <f>G6+H6</f>
        <v>28.200000000000003</v>
      </c>
      <c r="J6" s="4"/>
      <c r="K6" s="4">
        <f t="shared" si="0"/>
        <v>28.200000000000003</v>
      </c>
      <c r="L6" s="4">
        <f>K6+K7</f>
        <v>56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9.2</v>
      </c>
      <c r="E7" s="4">
        <v>9.3</v>
      </c>
      <c r="F7" s="4">
        <v>9.3</v>
      </c>
      <c r="G7" s="4">
        <f>SUM(D7:F7)</f>
        <v>27.8</v>
      </c>
      <c r="H7" s="4"/>
      <c r="I7" s="4">
        <f>G7+H7</f>
        <v>27.8</v>
      </c>
      <c r="J7" s="4"/>
      <c r="K7" s="4">
        <f t="shared" si="0"/>
        <v>27.8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 t="s">
        <v>43</v>
      </c>
      <c r="B9" s="10" t="s">
        <v>56</v>
      </c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4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 t="s">
        <v>43</v>
      </c>
      <c r="B12" s="10" t="s">
        <v>57</v>
      </c>
      <c r="C12" s="4" t="s">
        <v>10</v>
      </c>
      <c r="D12" s="4">
        <v>9.6</v>
      </c>
      <c r="E12" s="4">
        <v>9.7</v>
      </c>
      <c r="F12" s="4">
        <v>9.6</v>
      </c>
      <c r="G12" s="4">
        <f>SUM(D12:F12)</f>
        <v>28.9</v>
      </c>
      <c r="H12" s="4"/>
      <c r="I12" s="4">
        <f>G12+H12</f>
        <v>28.9</v>
      </c>
      <c r="J12" s="4">
        <v>0</v>
      </c>
      <c r="K12" s="4">
        <f t="shared" si="0"/>
        <v>28.9</v>
      </c>
      <c r="L12" s="4">
        <f>K12+K13</f>
        <v>58</v>
      </c>
      <c r="M12" s="2">
        <f>RANK(L12,L:L)</f>
        <v>1</v>
      </c>
    </row>
    <row r="13" spans="1:13" ht="12.75">
      <c r="A13" s="7"/>
      <c r="B13" s="7"/>
      <c r="C13" s="4" t="s">
        <v>11</v>
      </c>
      <c r="D13" s="4">
        <v>9.8</v>
      </c>
      <c r="E13" s="4">
        <v>9.7</v>
      </c>
      <c r="F13" s="4">
        <v>9.6</v>
      </c>
      <c r="G13" s="4">
        <v>29.1</v>
      </c>
      <c r="H13" s="4"/>
      <c r="I13" s="4">
        <f>G13+H13</f>
        <v>29.1</v>
      </c>
      <c r="J13" s="4"/>
      <c r="K13" s="4">
        <f t="shared" si="0"/>
        <v>29.1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4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1 Girls 9-10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B17" sqref="B17"/>
    </sheetView>
  </sheetViews>
  <sheetFormatPr defaultColWidth="9.140625" defaultRowHeight="12.75"/>
  <cols>
    <col min="1" max="1" width="8.7109375" style="3" bestFit="1" customWidth="1"/>
    <col min="2" max="2" width="20.28125" style="3" bestFit="1" customWidth="1"/>
    <col min="3" max="3" width="8.7109375" style="4" bestFit="1" customWidth="1"/>
    <col min="4" max="6" width="13.7109375" style="3" bestFit="1" customWidth="1"/>
    <col min="7" max="7" width="7.57421875" style="3" bestFit="1" customWidth="1"/>
    <col min="8" max="8" width="8.57421875" style="3" bestFit="1" customWidth="1"/>
    <col min="9" max="9" width="7.140625" style="3" bestFit="1" customWidth="1"/>
    <col min="10" max="11" width="10.8515625" style="3" customWidth="1"/>
    <col min="12" max="12" width="7.57421875" style="3" bestFit="1" customWidth="1"/>
    <col min="13" max="13" width="8.00390625" style="3" bestFit="1" customWidth="1"/>
    <col min="14" max="16384" width="9.140625" style="3" customWidth="1"/>
  </cols>
  <sheetData>
    <row r="1" spans="1:13" ht="12.75">
      <c r="A1" s="6" t="s">
        <v>0</v>
      </c>
      <c r="B1" s="2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2" t="s">
        <v>6</v>
      </c>
      <c r="I1" s="4" t="s">
        <v>7</v>
      </c>
      <c r="J1" s="2" t="s">
        <v>14</v>
      </c>
      <c r="K1" s="8" t="s">
        <v>13</v>
      </c>
      <c r="L1" s="4" t="s">
        <v>8</v>
      </c>
      <c r="M1" s="5" t="s">
        <v>9</v>
      </c>
    </row>
    <row r="2" spans="1:13" ht="12.75">
      <c r="A2" s="4"/>
      <c r="M2" s="2"/>
    </row>
    <row r="3" spans="1:13" ht="12.75">
      <c r="A3" s="10" t="s">
        <v>15</v>
      </c>
      <c r="B3" s="10" t="s">
        <v>58</v>
      </c>
      <c r="C3" s="4" t="s">
        <v>10</v>
      </c>
      <c r="D3" s="4">
        <v>9.1</v>
      </c>
      <c r="E3" s="4">
        <v>9.1</v>
      </c>
      <c r="F3" s="4">
        <v>9.1</v>
      </c>
      <c r="G3" s="4">
        <f>SUM(D3:F3)</f>
        <v>27.299999999999997</v>
      </c>
      <c r="H3" s="4"/>
      <c r="I3" s="4">
        <f>G3+H3</f>
        <v>27.299999999999997</v>
      </c>
      <c r="J3" s="9">
        <v>0</v>
      </c>
      <c r="K3" s="4">
        <f>SUM(I3-J3)</f>
        <v>27.299999999999997</v>
      </c>
      <c r="L3" s="4">
        <f>K3+K4</f>
        <v>27.299999999999997</v>
      </c>
      <c r="M3" s="2">
        <f>RANK(L3,L:L)</f>
        <v>1</v>
      </c>
    </row>
    <row r="4" spans="1:13" ht="12.75">
      <c r="A4" s="7"/>
      <c r="B4" s="7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>
        <v>0</v>
      </c>
      <c r="K4" s="4">
        <f aca="true" t="shared" si="0" ref="K4:K16">SUM(I4-J4)</f>
        <v>0</v>
      </c>
      <c r="L4" s="4"/>
      <c r="M4" s="2"/>
    </row>
    <row r="5" spans="1:12" ht="12.75">
      <c r="A5" s="7"/>
      <c r="B5" s="7"/>
      <c r="D5" s="4"/>
      <c r="E5" s="4"/>
      <c r="F5" s="4"/>
      <c r="G5" s="4"/>
      <c r="H5" s="4"/>
      <c r="I5" s="4"/>
      <c r="J5" s="4"/>
      <c r="K5" s="4"/>
      <c r="L5" s="4"/>
    </row>
    <row r="6" spans="1:13" ht="12.75">
      <c r="A6" s="10" t="s">
        <v>15</v>
      </c>
      <c r="B6" s="10" t="s">
        <v>59</v>
      </c>
      <c r="C6" s="4" t="s">
        <v>10</v>
      </c>
      <c r="D6" s="4">
        <v>0</v>
      </c>
      <c r="E6" s="4">
        <v>0</v>
      </c>
      <c r="F6" s="4">
        <v>0</v>
      </c>
      <c r="G6" s="4">
        <f>SUM(D6:F6)</f>
        <v>0</v>
      </c>
      <c r="H6" s="4"/>
      <c r="I6" s="4">
        <f>G6+H6</f>
        <v>0</v>
      </c>
      <c r="J6" s="4"/>
      <c r="K6" s="4">
        <f t="shared" si="0"/>
        <v>0</v>
      </c>
      <c r="L6" s="4">
        <f>K6+K7</f>
        <v>0</v>
      </c>
      <c r="M6" s="2">
        <f>RANK(L6,L:L)</f>
        <v>2</v>
      </c>
    </row>
    <row r="7" spans="1:13" ht="12.75">
      <c r="A7" s="7"/>
      <c r="B7" s="7"/>
      <c r="C7" s="4" t="s">
        <v>11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/>
      <c r="K7" s="4">
        <f t="shared" si="0"/>
        <v>0</v>
      </c>
      <c r="L7" s="4"/>
      <c r="M7" s="2"/>
    </row>
    <row r="8" spans="1:12" ht="12" customHeight="1">
      <c r="A8" s="7"/>
      <c r="B8" s="7"/>
      <c r="D8" s="4"/>
      <c r="E8" s="4"/>
      <c r="F8" s="4"/>
      <c r="G8" s="4"/>
      <c r="H8" s="4"/>
      <c r="I8" s="4"/>
      <c r="J8" s="4"/>
      <c r="K8" s="4"/>
      <c r="L8" s="4"/>
    </row>
    <row r="9" spans="1:13" ht="12.75">
      <c r="A9" s="10"/>
      <c r="B9" s="10"/>
      <c r="C9" s="4" t="s">
        <v>10</v>
      </c>
      <c r="D9" s="4">
        <v>0</v>
      </c>
      <c r="E9" s="4">
        <v>0</v>
      </c>
      <c r="F9" s="4">
        <v>0</v>
      </c>
      <c r="G9" s="4">
        <f>SUM(D9:F9)</f>
        <v>0</v>
      </c>
      <c r="H9" s="4"/>
      <c r="I9" s="4">
        <f>G9+H9</f>
        <v>0</v>
      </c>
      <c r="J9" s="4"/>
      <c r="K9" s="4">
        <f t="shared" si="0"/>
        <v>0</v>
      </c>
      <c r="L9" s="4">
        <f>K9+K10</f>
        <v>0</v>
      </c>
      <c r="M9" s="2">
        <f>RANK(L9,L:L)</f>
        <v>2</v>
      </c>
    </row>
    <row r="10" spans="1:13" ht="12.75">
      <c r="A10" s="7"/>
      <c r="B10" s="7"/>
      <c r="C10" s="4" t="s">
        <v>11</v>
      </c>
      <c r="D10" s="4">
        <v>0</v>
      </c>
      <c r="E10" s="4">
        <v>0</v>
      </c>
      <c r="F10" s="4">
        <v>0</v>
      </c>
      <c r="G10" s="4">
        <f>SUM(D10:F10)</f>
        <v>0</v>
      </c>
      <c r="H10" s="4"/>
      <c r="I10" s="4">
        <f>G10+H10</f>
        <v>0</v>
      </c>
      <c r="J10" s="4">
        <v>0</v>
      </c>
      <c r="K10" s="4">
        <f t="shared" si="0"/>
        <v>0</v>
      </c>
      <c r="L10" s="4"/>
      <c r="M10" s="2"/>
    </row>
    <row r="11" ht="12.75">
      <c r="K11" s="4"/>
    </row>
    <row r="12" spans="1:13" ht="12.75">
      <c r="A12" s="10"/>
      <c r="B12" s="10"/>
      <c r="C12" s="4" t="s">
        <v>10</v>
      </c>
      <c r="D12" s="4">
        <v>0</v>
      </c>
      <c r="E12" s="4">
        <v>0</v>
      </c>
      <c r="F12" s="4">
        <v>0</v>
      </c>
      <c r="G12" s="4">
        <f>SUM(D12:F12)</f>
        <v>0</v>
      </c>
      <c r="H12" s="4"/>
      <c r="I12" s="4">
        <f>G12+H12</f>
        <v>0</v>
      </c>
      <c r="J12" s="4">
        <v>0</v>
      </c>
      <c r="K12" s="4">
        <f t="shared" si="0"/>
        <v>0</v>
      </c>
      <c r="L12" s="4">
        <f>K12+K13</f>
        <v>0</v>
      </c>
      <c r="M12" s="2">
        <f>RANK(L12,L:L)</f>
        <v>2</v>
      </c>
    </row>
    <row r="13" spans="1:13" ht="12.75">
      <c r="A13" s="7"/>
      <c r="B13" s="7"/>
      <c r="C13" s="4" t="s">
        <v>11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f>G13+H13</f>
        <v>0</v>
      </c>
      <c r="J13" s="4"/>
      <c r="K13" s="4">
        <f t="shared" si="0"/>
        <v>0</v>
      </c>
      <c r="L13" s="4"/>
      <c r="M13" s="2"/>
    </row>
    <row r="14" spans="1:13" ht="12.75">
      <c r="A14" s="7"/>
      <c r="B14" s="7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7"/>
      <c r="B15" s="7"/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/>
      <c r="K15" s="4">
        <f t="shared" si="0"/>
        <v>0</v>
      </c>
      <c r="L15" s="4">
        <f>K15+K16</f>
        <v>0</v>
      </c>
      <c r="M15" s="2">
        <f>RANK(L15,L:L)</f>
        <v>2</v>
      </c>
    </row>
    <row r="16" spans="1:13" ht="12.75">
      <c r="A16" s="7"/>
      <c r="B16" s="7"/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4">
        <f t="shared" si="0"/>
        <v>0</v>
      </c>
      <c r="L16" s="4"/>
      <c r="M16" s="2"/>
    </row>
    <row r="17" spans="1:12" ht="12.75">
      <c r="A17" s="7"/>
      <c r="B17" s="7"/>
      <c r="D17" s="4"/>
      <c r="E17" s="4"/>
      <c r="F17" s="4"/>
      <c r="G17" s="4"/>
      <c r="H17" s="4"/>
      <c r="I17" s="4"/>
      <c r="J17" s="4"/>
      <c r="K17" s="4"/>
      <c r="L17" s="4"/>
    </row>
    <row r="18" spans="1:13" ht="12.75" hidden="1">
      <c r="A18" s="7"/>
      <c r="B18" s="7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 hidden="1">
      <c r="A19" s="7"/>
      <c r="B19" s="7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2" ht="12.75" hidden="1">
      <c r="A20" s="7"/>
      <c r="B20" s="7"/>
      <c r="D20" s="4"/>
      <c r="E20" s="4"/>
      <c r="F20" s="4"/>
      <c r="G20" s="4"/>
      <c r="H20" s="4"/>
      <c r="I20" s="4"/>
      <c r="J20" s="4"/>
      <c r="K20" s="4"/>
      <c r="L20" s="4"/>
    </row>
    <row r="21" spans="1:13" ht="12.75" hidden="1">
      <c r="A21" s="7"/>
      <c r="B21" s="7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 hidden="1">
      <c r="A22" s="7"/>
      <c r="B22" s="7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2" ht="12.75" hidden="1">
      <c r="A23" s="7"/>
      <c r="B23" s="7"/>
      <c r="F23" s="4"/>
      <c r="G23" s="4"/>
      <c r="H23" s="4"/>
      <c r="I23" s="4"/>
      <c r="J23" s="4"/>
      <c r="K23" s="4"/>
      <c r="L23" s="4"/>
    </row>
    <row r="24" spans="1:13" ht="12.75" hidden="1">
      <c r="A24" s="7"/>
      <c r="B24" s="7"/>
      <c r="F24" s="4"/>
      <c r="G24" s="4"/>
      <c r="H24" s="4"/>
      <c r="I24" s="4"/>
      <c r="J24" s="4"/>
      <c r="K24" s="4"/>
      <c r="L24" s="4"/>
      <c r="M24" s="2"/>
    </row>
    <row r="25" spans="1:13" ht="12.75" hidden="1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7"/>
      <c r="B26" s="7"/>
      <c r="D26" s="4"/>
      <c r="E26" s="4"/>
      <c r="F26" s="4"/>
      <c r="G26" s="4"/>
      <c r="H26" s="4"/>
      <c r="I26" s="4"/>
      <c r="J26" s="4"/>
      <c r="K26" s="4"/>
      <c r="L26" s="4"/>
      <c r="M26" s="2"/>
    </row>
    <row r="28" spans="1:13" ht="12.75">
      <c r="A28" s="7"/>
      <c r="B28" s="7"/>
      <c r="D28" s="4"/>
      <c r="E28" s="4"/>
      <c r="F28" s="4"/>
      <c r="G28" s="4"/>
      <c r="H28" s="4"/>
      <c r="I28" s="4"/>
      <c r="J28" s="4"/>
      <c r="K28" s="4"/>
      <c r="L28" s="4"/>
      <c r="M28" s="2"/>
    </row>
  </sheetData>
  <sheetProtection/>
  <printOptions/>
  <pageMargins left="0.75" right="0.75" top="1" bottom="2" header="0.5" footer="0.5"/>
  <pageSetup horizontalDpi="300" verticalDpi="300" orientation="landscape" scale="87" r:id="rId1"/>
  <headerFooter alignWithMargins="0">
    <oddHeader>&amp;C&amp;"Arial,Bold"&amp;12Double Mini
Level 2 Girls 6 &amp; under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Debbie</cp:lastModifiedBy>
  <cp:lastPrinted>2019-03-17T21:53:30Z</cp:lastPrinted>
  <dcterms:created xsi:type="dcterms:W3CDTF">2002-02-24T15:49:17Z</dcterms:created>
  <dcterms:modified xsi:type="dcterms:W3CDTF">2019-03-17T21:56:25Z</dcterms:modified>
  <cp:category/>
  <cp:version/>
  <cp:contentType/>
  <cp:contentStatus/>
</cp:coreProperties>
</file>