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20" windowWidth="6855" windowHeight="5910" firstSheet="24" activeTab="29"/>
  </bookViews>
  <sheets>
    <sheet name="Level 2 Girls 9-10" sheetId="1" r:id="rId1"/>
    <sheet name="Level 2 Girls 6 &amp; under" sheetId="2" r:id="rId2"/>
    <sheet name="Level 1 Girls 6 &amp; under" sheetId="3" r:id="rId3"/>
    <sheet name="Level 3 Girls 6 &amp; under " sheetId="4" r:id="rId4"/>
    <sheet name="Level 3 Girls 7-8" sheetId="5" r:id="rId5"/>
    <sheet name="Level 3 Girls 9&amp;10" sheetId="6" r:id="rId6"/>
    <sheet name="Level 4 Boys 11&amp;12" sheetId="7" r:id="rId7"/>
    <sheet name="Level 4 13&amp;14" sheetId="8" r:id="rId8"/>
    <sheet name="Level 4 Girls 9&amp;10" sheetId="9" r:id="rId9"/>
    <sheet name="Level 4 Girls 8 &amp; under" sheetId="10" r:id="rId10"/>
    <sheet name="Level 4 Girls 11&amp;12" sheetId="11" r:id="rId11"/>
    <sheet name="Level 4 Girls 15 &amp; over" sheetId="12" r:id="rId12"/>
    <sheet name=" Level 6 Girls 9 &amp;10" sheetId="13" r:id="rId13"/>
    <sheet name="Level 6  Boys 9-10" sheetId="14" r:id="rId14"/>
    <sheet name="Level 6  Boys 11-12" sheetId="15" r:id="rId15"/>
    <sheet name="Level 6 Girls 11 &amp;12" sheetId="16" r:id="rId16"/>
    <sheet name="Level 7 Girls 9&amp;10" sheetId="17" r:id="rId17"/>
    <sheet name="Level 7 Girls 11 &amp; 12" sheetId="18" r:id="rId18"/>
    <sheet name="Level 8 Girls 11&amp;12" sheetId="19" r:id="rId19"/>
    <sheet name="Level 8 Girls 13&amp;14" sheetId="20" r:id="rId20"/>
    <sheet name="y elite " sheetId="21" r:id="rId21"/>
    <sheet name="Open El " sheetId="22" r:id="rId22"/>
    <sheet name="Level 10  Girls 13-14" sheetId="23" r:id="rId23"/>
    <sheet name="Level 9 Girls 11&amp;12" sheetId="24" r:id="rId24"/>
    <sheet name="Level 9 Girls 13&amp;14" sheetId="25" r:id="rId25"/>
    <sheet name="Level 9 Girls 15 &amp; ov " sheetId="26" r:id="rId26"/>
    <sheet name="Level 5 Boys 9&amp;10" sheetId="27" r:id="rId27"/>
    <sheet name="Level 5 Girls 8 &amp; un " sheetId="28" r:id="rId28"/>
    <sheet name="Level 5 Girls9&amp;10" sheetId="29" r:id="rId29"/>
    <sheet name="Level 5 Girls 11 &amp; 12" sheetId="30" r:id="rId30"/>
    <sheet name="Level 5 13&amp;14" sheetId="31" r:id="rId31"/>
    <sheet name="Sheet1" sheetId="32" r:id="rId32"/>
  </sheets>
  <externalReferences>
    <externalReference r:id="rId35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<sst xmlns="http://schemas.openxmlformats.org/spreadsheetml/2006/main" count="958" uniqueCount="118">
  <si>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</si>
  <si>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</si>
  <si>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</si>
  <si>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</si>
  <si>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</si>
  <si>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</si>
  <si>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</si>
  <si>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</si>
  <si>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</si>
  <si>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</si>
  <si>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</si>
  <si>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</si>
  <si>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</si>
  <si>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</si>
  <si>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</si>
  <si>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Kids First</t>
  </si>
  <si>
    <t>Desdemona Valley</t>
  </si>
  <si>
    <t>JJ</t>
  </si>
  <si>
    <t>Jennika Bausic</t>
  </si>
  <si>
    <t>monticello</t>
  </si>
  <si>
    <t>Naomi Davis</t>
  </si>
  <si>
    <t>Flip-Tops</t>
  </si>
  <si>
    <t>Brittney McLean</t>
  </si>
  <si>
    <t>Dempsie Woker</t>
  </si>
  <si>
    <t>Chayse Sturtevant</t>
  </si>
  <si>
    <t>Flip-tops</t>
  </si>
  <si>
    <t>Allyson Puskar</t>
  </si>
  <si>
    <t>Charlotte Paxton</t>
  </si>
  <si>
    <t>Lily Lee</t>
  </si>
  <si>
    <t>Hayden Debord</t>
  </si>
  <si>
    <t>Brielle Fleming</t>
  </si>
  <si>
    <t>Alivia Anderson</t>
  </si>
  <si>
    <t>Claire Olalde</t>
  </si>
  <si>
    <t>Alex Hager</t>
  </si>
  <si>
    <t>Reegan Lueken</t>
  </si>
  <si>
    <t>Emily Larsen</t>
  </si>
  <si>
    <t>Anna McArthur</t>
  </si>
  <si>
    <t>Macy Anderson</t>
  </si>
  <si>
    <t>Remy Hicks</t>
  </si>
  <si>
    <t>Makayla Smith</t>
  </si>
  <si>
    <t>Emmalee Kilstrom</t>
  </si>
  <si>
    <t>Esmeralda Martinez</t>
  </si>
  <si>
    <t>Jordan Xi</t>
  </si>
  <si>
    <t>CIGA</t>
  </si>
  <si>
    <t>Briana Nauman</t>
  </si>
  <si>
    <t>Lydia Collins</t>
  </si>
  <si>
    <t>Adeline Little</t>
  </si>
  <si>
    <t>Isabelle Vargas</t>
  </si>
  <si>
    <t>Kinsley Gale</t>
  </si>
  <si>
    <t>Leah Loibl</t>
  </si>
  <si>
    <t>Morgan Pence</t>
  </si>
  <si>
    <t>Jordan Dailey</t>
  </si>
  <si>
    <t>Monticello</t>
  </si>
  <si>
    <t>Alexis York</t>
  </si>
  <si>
    <t>Courtney Raup</t>
  </si>
  <si>
    <t>Kayella Albert</t>
  </si>
  <si>
    <t>Kaylyn Gale</t>
  </si>
  <si>
    <t>Kylee Shipman</t>
  </si>
  <si>
    <t>Elle Eastman</t>
  </si>
  <si>
    <t>Fiona Grafton</t>
  </si>
  <si>
    <t>Kiley Coker</t>
  </si>
  <si>
    <t>Cydney Collins</t>
  </si>
  <si>
    <t>Gabrielle Naasz</t>
  </si>
  <si>
    <t>Stihl Brokaw</t>
  </si>
  <si>
    <t>Tarik Hansson</t>
  </si>
  <si>
    <t>Brady Schaller</t>
  </si>
  <si>
    <t>Kailtyn Catton</t>
  </si>
  <si>
    <t>Emma Hurley</t>
  </si>
  <si>
    <t>Gabriella Bayler</t>
  </si>
  <si>
    <t>Mallory McBride</t>
  </si>
  <si>
    <t>Pheona Warden</t>
  </si>
  <si>
    <t>Brianna Fish</t>
  </si>
  <si>
    <t>Amelia Gasper</t>
  </si>
  <si>
    <t>Addison Bausman</t>
  </si>
  <si>
    <t>Delaney Arnsman</t>
  </si>
  <si>
    <t>Mallory Jordan</t>
  </si>
  <si>
    <t>Bella Poritt</t>
  </si>
  <si>
    <t>Alevia Dickens</t>
  </si>
  <si>
    <t>Emily Landers</t>
  </si>
  <si>
    <t>Top-Star</t>
  </si>
  <si>
    <t>Amber Lee</t>
  </si>
  <si>
    <t>Emma Fulton</t>
  </si>
  <si>
    <t>Maddy Bowman</t>
  </si>
  <si>
    <t>Ryleigh Warden</t>
  </si>
  <si>
    <t>Brianne Struck</t>
  </si>
  <si>
    <t>Kiana Brokaw</t>
  </si>
  <si>
    <t>Tasha Williams</t>
  </si>
  <si>
    <t>Kayla Kaufman</t>
  </si>
  <si>
    <t>Morgan Vermillion</t>
  </si>
  <si>
    <t>Jill Papenhause</t>
  </si>
  <si>
    <t>Lizzie Roiger</t>
  </si>
  <si>
    <t>Morgan Le'Char</t>
  </si>
  <si>
    <t>Dalton Davis</t>
  </si>
  <si>
    <t>Allison Hansen</t>
  </si>
  <si>
    <t>Morgan Coker</t>
  </si>
  <si>
    <t>Kyndal Hattan</t>
  </si>
  <si>
    <t>Kylie Smith</t>
  </si>
  <si>
    <t>Kalleigh Gale</t>
  </si>
  <si>
    <t>Ariana Bent</t>
  </si>
  <si>
    <t>Kendyl DeBlieck</t>
  </si>
  <si>
    <t>Jacie hinton</t>
  </si>
  <si>
    <t>Katlyn Carton</t>
  </si>
  <si>
    <t>Allyson Hauter</t>
  </si>
  <si>
    <t>Natalie Hauter</t>
  </si>
  <si>
    <t>Makenna Woods</t>
  </si>
  <si>
    <t>Ava Meier</t>
  </si>
  <si>
    <t>Rachel DeRycke</t>
  </si>
  <si>
    <t>Bethany Olalde</t>
  </si>
  <si>
    <t>Payton Debord</t>
  </si>
  <si>
    <t>Olivia Giardin</t>
  </si>
  <si>
    <t>Ava King</t>
  </si>
  <si>
    <t>Bella Dunlap</t>
  </si>
  <si>
    <t>Top Star</t>
  </si>
  <si>
    <t>Jessica Duarte</t>
  </si>
  <si>
    <t>Lily Nicolette</t>
  </si>
  <si>
    <t>Miranda Tennant</t>
  </si>
  <si>
    <t>Kirsten Shaw</t>
  </si>
  <si>
    <t>Olivia Minor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</si>
</sst>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16</v>
      </c>
      <c r="C3" s="6" t="s">
        <v>10</v>
      </c>
      <c r="D3" s="6">
        <v>8.5</v>
      </c>
      <c r="E3" s="6">
        <v>8.5</v>
      </c>
      <c r="F3" s="6">
        <v>8.2</v>
      </c>
      <c r="G3" s="6">
        <f>SUM(D3:F3)</f>
        <v>25.2</v>
      </c>
      <c r="H3" s="6"/>
      <c r="I3" s="6">
        <f>G3+H3</f>
        <v>25.2</v>
      </c>
      <c r="J3" s="8">
        <v>0</v>
      </c>
      <c r="K3" s="6">
        <f>SUM(I3-J3)</f>
        <v>25.2</v>
      </c>
      <c r="L3" s="6">
        <f>K3+K4</f>
        <v>49.3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8.1</v>
      </c>
      <c r="E4" s="6">
        <v>7.9</v>
      </c>
      <c r="F4" s="6">
        <v>8.1</v>
      </c>
      <c r="G4" s="6">
        <f>SUM(D4:F4)</f>
        <v>24.1</v>
      </c>
      <c r="H4" s="6">
        <v>0</v>
      </c>
      <c r="I4" s="6">
        <f>G4+H4</f>
        <v>24.1</v>
      </c>
      <c r="J4" s="6">
        <v>0</v>
      </c>
      <c r="K4" s="6">
        <f aca="true" t="shared" si="0" ref="K4:K16">SUM(I4-J4)</f>
        <v>24.1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&amp;CTUMBLING
Level 2 girls 9-10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90" workbookViewId="0" topLeftCell="A1">
      <selection activeCell="G31" sqref="G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44</v>
      </c>
      <c r="C3" s="6" t="s">
        <v>10</v>
      </c>
      <c r="D3" s="6">
        <v>9.4</v>
      </c>
      <c r="E3" s="6">
        <v>9.3</v>
      </c>
      <c r="F3" s="6">
        <v>9.5</v>
      </c>
      <c r="G3" s="6">
        <f>SUM(D3:F3)</f>
        <v>28.200000000000003</v>
      </c>
      <c r="H3" s="6"/>
      <c r="I3" s="6">
        <f>G3+H3</f>
        <v>28.200000000000003</v>
      </c>
      <c r="J3" s="8">
        <v>0</v>
      </c>
      <c r="K3" s="6">
        <f>SUM(I3-J3)</f>
        <v>28.200000000000003</v>
      </c>
      <c r="L3" s="6">
        <f>K3+K4</f>
        <v>56.6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9.4</v>
      </c>
      <c r="G4" s="6">
        <f>SUM(D4:F4)</f>
        <v>28.4</v>
      </c>
      <c r="H4" s="6"/>
      <c r="I4" s="6">
        <f>G4+H4</f>
        <v>28.4</v>
      </c>
      <c r="J4" s="6">
        <v>0</v>
      </c>
      <c r="K4" s="6">
        <f aca="true" t="shared" si="0" ref="K4:K16">SUM(I4-J4)</f>
        <v>28.4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43</v>
      </c>
      <c r="B6" s="7" t="s">
        <v>45</v>
      </c>
      <c r="C6" s="6" t="s">
        <v>10</v>
      </c>
      <c r="D6" s="6">
        <v>9.7</v>
      </c>
      <c r="E6" s="6">
        <v>9.4</v>
      </c>
      <c r="F6" s="6">
        <v>9.5</v>
      </c>
      <c r="G6" s="6">
        <f>SUM(D6:F6)</f>
        <v>28.6</v>
      </c>
      <c r="H6" s="6"/>
      <c r="I6" s="6">
        <f>G6+H6</f>
        <v>28.6</v>
      </c>
      <c r="J6" s="6"/>
      <c r="K6" s="6">
        <f t="shared" si="0"/>
        <v>28.6</v>
      </c>
      <c r="L6" s="6">
        <f>K6+K7</f>
        <v>57.1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9.4</v>
      </c>
      <c r="E7" s="6">
        <v>9.6</v>
      </c>
      <c r="F7" s="6">
        <v>9.5</v>
      </c>
      <c r="G7" s="6">
        <f>SUM(D7:F7)</f>
        <v>28.5</v>
      </c>
      <c r="H7" s="6"/>
      <c r="I7" s="6">
        <f>G7+H7</f>
        <v>28.5</v>
      </c>
      <c r="J7" s="6"/>
      <c r="K7" s="6">
        <f t="shared" si="0"/>
        <v>28.5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43</v>
      </c>
      <c r="B9" s="7" t="s">
        <v>46</v>
      </c>
      <c r="C9" s="6" t="s">
        <v>10</v>
      </c>
      <c r="D9" s="6">
        <v>9.5</v>
      </c>
      <c r="E9" s="6">
        <v>9.3</v>
      </c>
      <c r="F9" s="6">
        <v>9.3</v>
      </c>
      <c r="G9" s="6">
        <f>SUM(D9:F9)</f>
        <v>28.1</v>
      </c>
      <c r="H9" s="6"/>
      <c r="I9" s="6">
        <f>G9+H9</f>
        <v>28.1</v>
      </c>
      <c r="J9" s="6"/>
      <c r="K9" s="6">
        <f t="shared" si="0"/>
        <v>28.1</v>
      </c>
      <c r="L9" s="6">
        <f>K9+K10</f>
        <v>57.3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9.8</v>
      </c>
      <c r="E10" s="6">
        <v>9.7</v>
      </c>
      <c r="F10" s="6">
        <v>9.7</v>
      </c>
      <c r="G10" s="6">
        <f>SUM(D10:F10)</f>
        <v>29.2</v>
      </c>
      <c r="H10" s="6"/>
      <c r="I10" s="6">
        <f>G10+H10</f>
        <v>29.2</v>
      </c>
      <c r="J10" s="6">
        <v>0</v>
      </c>
      <c r="K10" s="6">
        <f t="shared" si="0"/>
        <v>29.2</v>
      </c>
      <c r="L10" s="6"/>
      <c r="M10" s="1"/>
    </row>
    <row r="11" ht="12.75">
      <c r="K11" s="6"/>
    </row>
    <row r="12" spans="1:13" ht="12.75">
      <c r="A12" s="7" t="s">
        <v>21</v>
      </c>
      <c r="B12" s="7" t="s">
        <v>47</v>
      </c>
      <c r="C12" s="6" t="s">
        <v>10</v>
      </c>
      <c r="D12" s="6">
        <v>9</v>
      </c>
      <c r="E12" s="6">
        <v>9</v>
      </c>
      <c r="F12" s="6">
        <v>9.1</v>
      </c>
      <c r="G12" s="6">
        <f>SUM(D12:F12)</f>
        <v>27.1</v>
      </c>
      <c r="H12" s="6"/>
      <c r="I12" s="6">
        <f>G12+H12</f>
        <v>27.1</v>
      </c>
      <c r="J12" s="6">
        <v>0</v>
      </c>
      <c r="K12" s="6">
        <f t="shared" si="0"/>
        <v>27.1</v>
      </c>
      <c r="L12" s="6">
        <f>K12+K13</f>
        <v>54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9.1</v>
      </c>
      <c r="E13" s="6">
        <v>9</v>
      </c>
      <c r="F13" s="6">
        <v>8.8</v>
      </c>
      <c r="G13" s="6">
        <f>SUM(D13:F13)</f>
        <v>26.900000000000002</v>
      </c>
      <c r="H13" s="6"/>
      <c r="I13" s="6">
        <f>G13+H13</f>
        <v>26.900000000000002</v>
      </c>
      <c r="J13" s="6"/>
      <c r="K13" s="6">
        <f t="shared" si="0"/>
        <v>26.900000000000002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21</v>
      </c>
      <c r="B15" s="7" t="s">
        <v>48</v>
      </c>
      <c r="C15" s="6" t="s">
        <v>10</v>
      </c>
      <c r="D15" s="6">
        <v>8.8</v>
      </c>
      <c r="E15" s="6">
        <v>8.8</v>
      </c>
      <c r="F15" s="6">
        <v>8.8</v>
      </c>
      <c r="G15" s="6">
        <f>SUM(D15:F15)</f>
        <v>26.400000000000002</v>
      </c>
      <c r="H15" s="6"/>
      <c r="I15" s="6">
        <f>G15+H15</f>
        <v>26.400000000000002</v>
      </c>
      <c r="J15" s="6"/>
      <c r="K15" s="6">
        <f t="shared" si="0"/>
        <v>26.400000000000002</v>
      </c>
      <c r="L15" s="6">
        <f>K15+K16</f>
        <v>52.900000000000006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>
        <v>8.8</v>
      </c>
      <c r="E16" s="6">
        <v>8.9</v>
      </c>
      <c r="F16" s="6">
        <v>8.8</v>
      </c>
      <c r="G16" s="6">
        <f>SUM(D16:F16)</f>
        <v>26.500000000000004</v>
      </c>
      <c r="H16" s="6"/>
      <c r="I16" s="6">
        <f>G16+H16</f>
        <v>26.500000000000004</v>
      </c>
      <c r="J16" s="6"/>
      <c r="K16" s="6">
        <f t="shared" si="0"/>
        <v>26.500000000000004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21</v>
      </c>
      <c r="B26" s="7" t="s">
        <v>49</v>
      </c>
      <c r="C26" s="6" t="s">
        <v>10</v>
      </c>
      <c r="D26" s="6">
        <v>7.6</v>
      </c>
      <c r="E26" s="6">
        <v>7.6</v>
      </c>
      <c r="F26" s="6">
        <v>7.5</v>
      </c>
      <c r="G26" s="6">
        <f>SUM(D26:F26)</f>
        <v>22.7</v>
      </c>
      <c r="H26" s="6"/>
      <c r="I26" s="6">
        <f>G26+H26</f>
        <v>22.7</v>
      </c>
      <c r="J26" s="6"/>
      <c r="K26" s="6">
        <f>SUM(I26-J26)</f>
        <v>22.7</v>
      </c>
      <c r="L26" s="6">
        <f>K26+K27</f>
        <v>48.699999999999996</v>
      </c>
      <c r="M26" s="1">
        <f>RANK(L26,L:L)</f>
        <v>6</v>
      </c>
    </row>
    <row r="27" spans="3:13" ht="12.75">
      <c r="C27" s="6" t="s">
        <v>11</v>
      </c>
      <c r="D27" s="6">
        <v>8.6</v>
      </c>
      <c r="E27" s="6">
        <v>8.7</v>
      </c>
      <c r="F27" s="6">
        <v>8.7</v>
      </c>
      <c r="G27" s="6">
        <f>SUM(D27:F27)</f>
        <v>25.999999999999996</v>
      </c>
      <c r="H27" s="6"/>
      <c r="I27" s="6">
        <f>G27+H27</f>
        <v>25.999999999999996</v>
      </c>
      <c r="J27" s="6"/>
      <c r="K27" s="6">
        <f>SUM(I27-J27)</f>
        <v>25.999999999999996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4 Girls 8 &amp; under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2" sqref="A1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50</v>
      </c>
      <c r="C3" s="6" t="s">
        <v>10</v>
      </c>
      <c r="D3" s="6">
        <v>9.5</v>
      </c>
      <c r="E3" s="6">
        <v>9.2</v>
      </c>
      <c r="F3" s="6">
        <v>9.4</v>
      </c>
      <c r="G3" s="6">
        <f>SUM(D3:F3)</f>
        <v>28.1</v>
      </c>
      <c r="H3" s="6"/>
      <c r="I3" s="6">
        <f>G3+H3</f>
        <v>28.1</v>
      </c>
      <c r="J3" s="8">
        <v>0</v>
      </c>
      <c r="K3" s="6">
        <f>SUM(I3-J3)</f>
        <v>28.1</v>
      </c>
      <c r="L3" s="6">
        <f>K3+K4</f>
        <v>55.300000000000004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9.1</v>
      </c>
      <c r="E4" s="6">
        <v>9</v>
      </c>
      <c r="F4" s="6">
        <v>9.1</v>
      </c>
      <c r="G4" s="6">
        <f>SUM(D4:F4)</f>
        <v>27.200000000000003</v>
      </c>
      <c r="H4" s="6"/>
      <c r="I4" s="6">
        <f>G4+H4</f>
        <v>27.200000000000003</v>
      </c>
      <c r="J4" s="6">
        <v>0</v>
      </c>
      <c r="K4" s="6">
        <f aca="true" t="shared" si="0" ref="K4:K16">SUM(I4-J4)</f>
        <v>27.200000000000003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43</v>
      </c>
      <c r="B6" s="7" t="s">
        <v>51</v>
      </c>
      <c r="C6" s="6" t="s">
        <v>10</v>
      </c>
      <c r="D6" s="6">
        <v>9.4</v>
      </c>
      <c r="E6" s="6">
        <v>9.2</v>
      </c>
      <c r="F6" s="6">
        <v>9.5</v>
      </c>
      <c r="G6" s="6">
        <f>SUM(D6:F6)</f>
        <v>28.1</v>
      </c>
      <c r="H6" s="6"/>
      <c r="I6" s="6">
        <f>G6+H6</f>
        <v>28.1</v>
      </c>
      <c r="J6" s="6"/>
      <c r="K6" s="6">
        <f t="shared" si="0"/>
        <v>28.1</v>
      </c>
      <c r="L6" s="6">
        <f>K6+K7</f>
        <v>56.2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9.4</v>
      </c>
      <c r="E7" s="6">
        <v>9.3</v>
      </c>
      <c r="F7" s="6">
        <v>9.4</v>
      </c>
      <c r="G7" s="6">
        <f>SUM(D7:F7)</f>
        <v>28.1</v>
      </c>
      <c r="H7" s="6"/>
      <c r="I7" s="6">
        <f>G7+H7</f>
        <v>28.1</v>
      </c>
      <c r="J7" s="6"/>
      <c r="K7" s="6">
        <f t="shared" si="0"/>
        <v>28.1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43</v>
      </c>
      <c r="B9" s="7" t="s">
        <v>115</v>
      </c>
      <c r="C9" s="6" t="s">
        <v>10</v>
      </c>
      <c r="D9" s="6">
        <v>9.4</v>
      </c>
      <c r="E9" s="6">
        <v>9.4</v>
      </c>
      <c r="F9" s="6">
        <v>9.5</v>
      </c>
      <c r="G9" s="6">
        <f>SUM(D9:F9)</f>
        <v>28.3</v>
      </c>
      <c r="H9" s="6"/>
      <c r="I9" s="6">
        <f>G9+H9</f>
        <v>28.3</v>
      </c>
      <c r="J9" s="6"/>
      <c r="K9" s="6">
        <f t="shared" si="0"/>
        <v>28.3</v>
      </c>
      <c r="L9" s="6">
        <f>K9+K10</f>
        <v>56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9.1</v>
      </c>
      <c r="E10" s="6">
        <v>9.3</v>
      </c>
      <c r="F10" s="6">
        <v>9.3</v>
      </c>
      <c r="G10" s="6">
        <f>SUM(D10:F10)</f>
        <v>27.7</v>
      </c>
      <c r="H10" s="6"/>
      <c r="I10" s="6">
        <f>G10+H10</f>
        <v>27.7</v>
      </c>
      <c r="J10" s="6">
        <v>0</v>
      </c>
      <c r="K10" s="6">
        <f t="shared" si="0"/>
        <v>27.7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4 Girls 11 &amp;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52</v>
      </c>
      <c r="B3" s="7" t="s">
        <v>54</v>
      </c>
      <c r="C3" s="6" t="s">
        <v>10</v>
      </c>
      <c r="D3" s="6">
        <v>7.7</v>
      </c>
      <c r="E3" s="6">
        <v>7.7</v>
      </c>
      <c r="F3" s="6">
        <v>7.6</v>
      </c>
      <c r="G3" s="6">
        <f>SUM(D3:F3)</f>
        <v>23</v>
      </c>
      <c r="H3" s="6"/>
      <c r="I3" s="6">
        <f>G3+H3</f>
        <v>23</v>
      </c>
      <c r="J3" s="8">
        <v>0</v>
      </c>
      <c r="K3" s="6">
        <f>SUM(I3-J3)</f>
        <v>23</v>
      </c>
      <c r="L3" s="6">
        <f>K3+K4</f>
        <v>46.2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7.8</v>
      </c>
      <c r="E4" s="6">
        <v>7.7</v>
      </c>
      <c r="F4" s="6">
        <v>7.7</v>
      </c>
      <c r="G4" s="6">
        <f>SUM(D4:F4)</f>
        <v>23.2</v>
      </c>
      <c r="H4" s="6"/>
      <c r="I4" s="6">
        <f>G4+H4</f>
        <v>23.2</v>
      </c>
      <c r="J4" s="6">
        <v>0</v>
      </c>
      <c r="K4" s="6">
        <f aca="true" t="shared" si="0" ref="K4:K16">SUM(I4-J4)</f>
        <v>23.2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4 Girls 15 &amp; over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F31" sqref="F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55</v>
      </c>
      <c r="C3" s="6" t="s">
        <v>10</v>
      </c>
      <c r="D3" s="6">
        <v>7.6</v>
      </c>
      <c r="E3" s="6">
        <v>7.4</v>
      </c>
      <c r="F3" s="6">
        <v>7.6</v>
      </c>
      <c r="G3" s="6">
        <f>SUM(D3:F3)</f>
        <v>22.6</v>
      </c>
      <c r="H3" s="6"/>
      <c r="I3" s="6">
        <f>G3+H3</f>
        <v>22.6</v>
      </c>
      <c r="J3" s="8">
        <v>3</v>
      </c>
      <c r="K3" s="6">
        <f>SUM(I3-J3)</f>
        <v>19.6</v>
      </c>
      <c r="L3" s="6">
        <f>K3+K4</f>
        <v>44.3</v>
      </c>
      <c r="M3" s="1">
        <f>RANK(L3,L:L)</f>
        <v>7</v>
      </c>
    </row>
    <row r="4" spans="1:13" ht="12.75">
      <c r="A4" s="7"/>
      <c r="B4" s="7"/>
      <c r="C4" s="6" t="s">
        <v>11</v>
      </c>
      <c r="D4" s="6">
        <v>8.4</v>
      </c>
      <c r="E4" s="6">
        <v>8.4</v>
      </c>
      <c r="F4" s="6">
        <v>8.5</v>
      </c>
      <c r="G4" s="6">
        <f>SUM(D4:F4)</f>
        <v>25.3</v>
      </c>
      <c r="H4" s="6"/>
      <c r="I4" s="6">
        <f>G4+H4</f>
        <v>25.3</v>
      </c>
      <c r="J4" s="6">
        <v>0.6</v>
      </c>
      <c r="K4" s="6">
        <f aca="true" t="shared" si="0" ref="K4:K16">SUM(I4-J4)</f>
        <v>24.7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7" t="s">
        <v>56</v>
      </c>
      <c r="C6" s="6" t="s">
        <v>10</v>
      </c>
      <c r="D6" s="6">
        <v>7.8</v>
      </c>
      <c r="E6" s="6">
        <v>8.2</v>
      </c>
      <c r="F6" s="6">
        <v>8.1</v>
      </c>
      <c r="G6" s="6">
        <f>SUM(D6:F6)</f>
        <v>24.1</v>
      </c>
      <c r="H6" s="6"/>
      <c r="I6" s="6">
        <f>G6+H6</f>
        <v>24.1</v>
      </c>
      <c r="J6" s="6"/>
      <c r="K6" s="6">
        <f t="shared" si="0"/>
        <v>24.1</v>
      </c>
      <c r="L6" s="6">
        <f>K6+K7</f>
        <v>49.10000000000001</v>
      </c>
      <c r="M6" s="1">
        <f>RANK(L6,L:L)</f>
        <v>5</v>
      </c>
    </row>
    <row r="7" spans="1:13" ht="12.75">
      <c r="A7" s="7"/>
      <c r="B7" s="7"/>
      <c r="C7" s="6" t="s">
        <v>11</v>
      </c>
      <c r="D7" s="6">
        <v>8.3</v>
      </c>
      <c r="E7" s="6">
        <v>8.4</v>
      </c>
      <c r="F7" s="6">
        <v>8.3</v>
      </c>
      <c r="G7" s="6">
        <f>SUM(D7:F7)</f>
        <v>25.000000000000004</v>
      </c>
      <c r="H7" s="6"/>
      <c r="I7" s="6">
        <f>G7+H7</f>
        <v>25.000000000000004</v>
      </c>
      <c r="J7" s="6"/>
      <c r="K7" s="6">
        <f t="shared" si="0"/>
        <v>25.000000000000004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7" t="s">
        <v>57</v>
      </c>
      <c r="C9" s="6" t="s">
        <v>10</v>
      </c>
      <c r="D9" s="6">
        <v>7.7</v>
      </c>
      <c r="E9" s="6">
        <v>7.5</v>
      </c>
      <c r="F9" s="6">
        <v>7.5</v>
      </c>
      <c r="G9" s="6">
        <f>SUM(D9:F9)</f>
        <v>22.7</v>
      </c>
      <c r="H9" s="6"/>
      <c r="I9" s="6">
        <f>G9+H9</f>
        <v>22.7</v>
      </c>
      <c r="J9" s="6"/>
      <c r="K9" s="6">
        <f t="shared" si="0"/>
        <v>22.7</v>
      </c>
      <c r="L9" s="6">
        <f>K9+K10</f>
        <v>47.7</v>
      </c>
      <c r="M9" s="1">
        <f>RANK(L9,L:L)</f>
        <v>6</v>
      </c>
    </row>
    <row r="10" spans="1:13" ht="12.75">
      <c r="A10" s="7"/>
      <c r="B10" s="7"/>
      <c r="C10" s="6" t="s">
        <v>11</v>
      </c>
      <c r="D10" s="6">
        <v>8.1</v>
      </c>
      <c r="E10" s="6">
        <v>8.4</v>
      </c>
      <c r="F10" s="6">
        <v>8.5</v>
      </c>
      <c r="G10" s="6">
        <f>SUM(D10:F10)</f>
        <v>25</v>
      </c>
      <c r="H10" s="6"/>
      <c r="I10" s="6">
        <f>G10+H10</f>
        <v>25</v>
      </c>
      <c r="J10" s="6">
        <v>0</v>
      </c>
      <c r="K10" s="6">
        <f t="shared" si="0"/>
        <v>25</v>
      </c>
      <c r="L10" s="6"/>
      <c r="M10" s="1"/>
    </row>
    <row r="11" ht="12.75">
      <c r="K11" s="6"/>
    </row>
    <row r="12" spans="1:13" ht="12.75">
      <c r="A12" s="7" t="s">
        <v>43</v>
      </c>
      <c r="B12" s="7" t="s">
        <v>59</v>
      </c>
      <c r="C12" s="6" t="s">
        <v>10</v>
      </c>
      <c r="D12" s="6">
        <v>9</v>
      </c>
      <c r="E12" s="6">
        <v>9.3</v>
      </c>
      <c r="F12" s="6">
        <v>9.3</v>
      </c>
      <c r="G12" s="6">
        <f>SUM(D12:F12)</f>
        <v>27.6</v>
      </c>
      <c r="H12" s="6"/>
      <c r="I12" s="6">
        <f>G12+H12</f>
        <v>27.6</v>
      </c>
      <c r="J12" s="6">
        <v>0</v>
      </c>
      <c r="K12" s="6">
        <f t="shared" si="0"/>
        <v>27.6</v>
      </c>
      <c r="L12" s="6">
        <f>K12+K13</f>
        <v>55.2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</v>
      </c>
      <c r="E13" s="6">
        <v>9.3</v>
      </c>
      <c r="F13" s="6">
        <v>9.3</v>
      </c>
      <c r="G13" s="6">
        <f>SUM(D13:F13)</f>
        <v>27.6</v>
      </c>
      <c r="H13" s="6"/>
      <c r="I13" s="6">
        <f>G13+H13</f>
        <v>27.6</v>
      </c>
      <c r="J13" s="6"/>
      <c r="K13" s="6">
        <f t="shared" si="0"/>
        <v>27.6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43</v>
      </c>
      <c r="B15" s="7" t="s">
        <v>60</v>
      </c>
      <c r="C15" s="6" t="s">
        <v>10</v>
      </c>
      <c r="D15" s="6">
        <v>9.2</v>
      </c>
      <c r="E15" s="6">
        <v>9.5</v>
      </c>
      <c r="F15" s="6">
        <v>9.4</v>
      </c>
      <c r="G15" s="6">
        <f>SUM(D15:F15)</f>
        <v>28.1</v>
      </c>
      <c r="H15" s="6"/>
      <c r="I15" s="6">
        <f>G15+H15</f>
        <v>28.1</v>
      </c>
      <c r="J15" s="6"/>
      <c r="K15" s="6">
        <f t="shared" si="0"/>
        <v>28.1</v>
      </c>
      <c r="L15" s="6">
        <f>K15+K16</f>
        <v>55.099999999999994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>
        <v>9</v>
      </c>
      <c r="E16" s="6">
        <v>9.4</v>
      </c>
      <c r="F16" s="6">
        <v>9.2</v>
      </c>
      <c r="G16" s="6">
        <f>SUM(D16:F16)</f>
        <v>27.599999999999998</v>
      </c>
      <c r="H16" s="6"/>
      <c r="I16" s="6">
        <f>G16+H16</f>
        <v>27.599999999999998</v>
      </c>
      <c r="J16" s="6">
        <v>0.6</v>
      </c>
      <c r="K16" s="6">
        <f t="shared" si="0"/>
        <v>26.999999999999996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4" t="s">
        <v>43</v>
      </c>
      <c r="B26" s="4" t="s">
        <v>61</v>
      </c>
      <c r="C26" s="6" t="s">
        <v>10</v>
      </c>
      <c r="D26" s="6">
        <v>9.5</v>
      </c>
      <c r="E26" s="6">
        <v>9.6</v>
      </c>
      <c r="F26" s="6">
        <v>9.7</v>
      </c>
      <c r="G26" s="6">
        <f>SUM(D26:F26)</f>
        <v>28.8</v>
      </c>
      <c r="H26" s="6"/>
      <c r="I26" s="6">
        <f>G26+H26</f>
        <v>28.8</v>
      </c>
      <c r="J26" s="6"/>
      <c r="K26" s="6">
        <f>SUM(I26-J26)</f>
        <v>28.8</v>
      </c>
      <c r="L26" s="6">
        <f>K26+K27</f>
        <v>54.5</v>
      </c>
      <c r="M26" s="1">
        <f>RANK(L26,L:L)</f>
        <v>4</v>
      </c>
    </row>
    <row r="27" spans="3:13" ht="12.75">
      <c r="C27" s="6" t="s">
        <v>11</v>
      </c>
      <c r="D27" s="6">
        <v>8.6</v>
      </c>
      <c r="E27" s="6">
        <v>8.3</v>
      </c>
      <c r="F27" s="6">
        <v>8.8</v>
      </c>
      <c r="G27" s="6">
        <f>SUM(D27:F27)</f>
        <v>25.7</v>
      </c>
      <c r="H27" s="6"/>
      <c r="I27" s="6">
        <f>G27+H27</f>
        <v>25.7</v>
      </c>
      <c r="J27" s="6"/>
      <c r="K27" s="6">
        <f>SUM(I27-J27)</f>
        <v>25.7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43</v>
      </c>
      <c r="B29" s="4" t="s">
        <v>62</v>
      </c>
      <c r="C29" s="6" t="s">
        <v>10</v>
      </c>
      <c r="D29" s="6">
        <v>9.2</v>
      </c>
      <c r="E29" s="6">
        <v>9.2</v>
      </c>
      <c r="F29" s="6">
        <v>9.3</v>
      </c>
      <c r="G29" s="6">
        <f>SUM(D29:F29)</f>
        <v>27.7</v>
      </c>
      <c r="H29" s="6"/>
      <c r="I29" s="6">
        <f>G29+H29</f>
        <v>27.7</v>
      </c>
      <c r="J29" s="6"/>
      <c r="K29" s="6">
        <f>SUM(I29-J29)</f>
        <v>27.7</v>
      </c>
      <c r="L29" s="6">
        <f>K29+K30</f>
        <v>55.099999999999994</v>
      </c>
      <c r="M29" s="1">
        <f>RANK(L29,L:L)</f>
        <v>2</v>
      </c>
    </row>
    <row r="30" spans="3:13" ht="12.75">
      <c r="C30" s="6" t="s">
        <v>11</v>
      </c>
      <c r="D30" s="6">
        <v>9.2</v>
      </c>
      <c r="E30" s="6">
        <v>9</v>
      </c>
      <c r="F30" s="6">
        <v>9.2</v>
      </c>
      <c r="G30" s="6">
        <f>SUM(D30:F30)</f>
        <v>27.4</v>
      </c>
      <c r="H30" s="6"/>
      <c r="I30" s="6">
        <f>G30+H30</f>
        <v>27.4</v>
      </c>
      <c r="J30" s="6"/>
      <c r="K30" s="6">
        <f>SUM(I30-J30)</f>
        <v>27.4</v>
      </c>
      <c r="L30" s="6"/>
      <c r="M30" s="1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8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6 Girls 9 &amp; 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63</v>
      </c>
      <c r="C3" s="6" t="s">
        <v>10</v>
      </c>
      <c r="D3" s="6">
        <v>8.5</v>
      </c>
      <c r="E3" s="6">
        <v>8.6</v>
      </c>
      <c r="F3" s="6">
        <v>8.7</v>
      </c>
      <c r="G3" s="6">
        <f>SUM(D3:F3)</f>
        <v>25.8</v>
      </c>
      <c r="H3" s="6"/>
      <c r="I3" s="6">
        <f>G3+H3</f>
        <v>25.8</v>
      </c>
      <c r="J3" s="8">
        <v>0</v>
      </c>
      <c r="K3" s="6">
        <f>SUM(I3-J3)</f>
        <v>25.8</v>
      </c>
      <c r="L3" s="6">
        <f>K3+K4</f>
        <v>52.1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8.7</v>
      </c>
      <c r="E4" s="6">
        <v>8.9</v>
      </c>
      <c r="F4" s="6">
        <v>8.7</v>
      </c>
      <c r="G4" s="6">
        <f>SUM(D4:F4)</f>
        <v>26.3</v>
      </c>
      <c r="H4" s="6"/>
      <c r="I4" s="6">
        <f>G4+H4</f>
        <v>26.3</v>
      </c>
      <c r="J4" s="6">
        <v>0</v>
      </c>
      <c r="K4" s="6">
        <f aca="true" t="shared" si="0" ref="K4:K16">SUM(I4-J4)</f>
        <v>26.3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6 Boys 9-10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36" sqref="E3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64</v>
      </c>
      <c r="C3" s="6" t="s">
        <v>10</v>
      </c>
      <c r="D3" s="6">
        <v>4.4</v>
      </c>
      <c r="E3" s="6">
        <v>4.4</v>
      </c>
      <c r="F3" s="6">
        <v>4.5</v>
      </c>
      <c r="G3" s="6">
        <f>SUM(D3:F3)</f>
        <v>13.3</v>
      </c>
      <c r="H3" s="6"/>
      <c r="I3" s="6">
        <f>G3+H3</f>
        <v>13.3</v>
      </c>
      <c r="J3" s="8"/>
      <c r="K3" s="6">
        <f>SUM(I3-J3)</f>
        <v>13.3</v>
      </c>
      <c r="L3" s="6">
        <f>K3+K4</f>
        <v>39.5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8.8</v>
      </c>
      <c r="E4" s="6">
        <v>8.6</v>
      </c>
      <c r="F4" s="6">
        <v>8.8</v>
      </c>
      <c r="G4" s="6">
        <f>SUM(D4:F4)</f>
        <v>26.2</v>
      </c>
      <c r="H4" s="6"/>
      <c r="I4" s="6">
        <f>G4+H4</f>
        <v>26.2</v>
      </c>
      <c r="J4" s="6"/>
      <c r="K4" s="6">
        <f aca="true" t="shared" si="0" ref="K4:K16">SUM(I4-J4)</f>
        <v>26.2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65</v>
      </c>
      <c r="C6" s="6" t="s">
        <v>10</v>
      </c>
      <c r="D6" s="6">
        <v>8.4</v>
      </c>
      <c r="E6" s="6">
        <v>8.4</v>
      </c>
      <c r="F6" s="6">
        <v>8.7</v>
      </c>
      <c r="G6" s="6">
        <f>SUM(D6:F6)</f>
        <v>25.5</v>
      </c>
      <c r="H6" s="6"/>
      <c r="I6" s="6">
        <f>G6+H6</f>
        <v>25.5</v>
      </c>
      <c r="J6" s="6"/>
      <c r="K6" s="6">
        <f t="shared" si="0"/>
        <v>25.5</v>
      </c>
      <c r="L6" s="6">
        <f>K6+K7</f>
        <v>52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</v>
      </c>
      <c r="E7" s="6">
        <v>9.1</v>
      </c>
      <c r="F7" s="6">
        <v>9</v>
      </c>
      <c r="G7" s="6">
        <f>SUM(D7:F7)</f>
        <v>27.1</v>
      </c>
      <c r="H7" s="6"/>
      <c r="I7" s="6">
        <f>G7+H7</f>
        <v>27.1</v>
      </c>
      <c r="J7" s="6">
        <v>0.6</v>
      </c>
      <c r="K7" s="6">
        <f t="shared" si="0"/>
        <v>26.5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6  Boys 11-12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J31" sqref="J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66</v>
      </c>
      <c r="C3" s="6" t="s">
        <v>10</v>
      </c>
      <c r="D3" s="6">
        <v>8.2</v>
      </c>
      <c r="E3" s="6">
        <v>8</v>
      </c>
      <c r="F3" s="6">
        <v>8.1</v>
      </c>
      <c r="G3" s="6">
        <f>SUM(D3:F3)</f>
        <v>24.299999999999997</v>
      </c>
      <c r="H3" s="6"/>
      <c r="I3" s="6">
        <f>G3+H3</f>
        <v>24.299999999999997</v>
      </c>
      <c r="J3" s="8">
        <v>0</v>
      </c>
      <c r="K3" s="6">
        <f>SUM(I3-J3)</f>
        <v>24.299999999999997</v>
      </c>
      <c r="L3" s="6">
        <f>K3+K4</f>
        <v>49.8</v>
      </c>
      <c r="M3" s="1">
        <f>RANK(L3,L:L)</f>
        <v>6</v>
      </c>
    </row>
    <row r="4" spans="1:13" ht="12.75">
      <c r="A4" s="7"/>
      <c r="B4" s="7"/>
      <c r="C4" s="6" t="s">
        <v>11</v>
      </c>
      <c r="D4" s="6">
        <v>8.5</v>
      </c>
      <c r="E4" s="6">
        <v>8.4</v>
      </c>
      <c r="F4" s="6">
        <v>8.6</v>
      </c>
      <c r="G4" s="6">
        <f>SUM(D4:F4)</f>
        <v>25.5</v>
      </c>
      <c r="H4" s="6"/>
      <c r="I4" s="6">
        <f>G4+H4</f>
        <v>25.5</v>
      </c>
      <c r="J4" s="6">
        <v>0</v>
      </c>
      <c r="K4" s="6">
        <f aca="true" t="shared" si="0" ref="K4:K16">SUM(I4-J4)</f>
        <v>25.5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7" t="s">
        <v>67</v>
      </c>
      <c r="C6" s="6" t="s">
        <v>10</v>
      </c>
      <c r="D6" s="6">
        <v>8.7</v>
      </c>
      <c r="E6" s="6">
        <v>8.6</v>
      </c>
      <c r="F6" s="6">
        <v>8.7</v>
      </c>
      <c r="G6" s="6">
        <f>SUM(D6:F6)</f>
        <v>25.999999999999996</v>
      </c>
      <c r="H6" s="6"/>
      <c r="I6" s="6">
        <f>G6+H6</f>
        <v>25.999999999999996</v>
      </c>
      <c r="J6" s="6"/>
      <c r="K6" s="6">
        <f t="shared" si="0"/>
        <v>25.999999999999996</v>
      </c>
      <c r="L6" s="6">
        <f>K6+K7</f>
        <v>52.89999999999999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8.8</v>
      </c>
      <c r="E7" s="6">
        <v>9</v>
      </c>
      <c r="F7" s="6">
        <v>9.1</v>
      </c>
      <c r="G7" s="6">
        <f>SUM(D7:F7)</f>
        <v>26.9</v>
      </c>
      <c r="H7" s="6"/>
      <c r="I7" s="6">
        <f>G7+H7</f>
        <v>26.9</v>
      </c>
      <c r="J7" s="6"/>
      <c r="K7" s="6">
        <f t="shared" si="0"/>
        <v>26.9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43</v>
      </c>
      <c r="B9" s="7" t="s">
        <v>68</v>
      </c>
      <c r="C9" s="6" t="s">
        <v>10</v>
      </c>
      <c r="D9" s="6">
        <v>9.4</v>
      </c>
      <c r="E9" s="6">
        <v>9.5</v>
      </c>
      <c r="F9" s="6">
        <v>9.4</v>
      </c>
      <c r="G9" s="6">
        <f>SUM(D9:F9)</f>
        <v>28.299999999999997</v>
      </c>
      <c r="H9" s="6"/>
      <c r="I9" s="6">
        <f>G9+H9</f>
        <v>28.299999999999997</v>
      </c>
      <c r="J9" s="6"/>
      <c r="K9" s="6">
        <f t="shared" si="0"/>
        <v>28.299999999999997</v>
      </c>
      <c r="L9" s="6">
        <f>K9+K10</f>
        <v>54.89999999999999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</v>
      </c>
      <c r="E10" s="6">
        <v>9</v>
      </c>
      <c r="F10" s="6">
        <v>9.2</v>
      </c>
      <c r="G10" s="6">
        <f>SUM(D10:F10)</f>
        <v>27.2</v>
      </c>
      <c r="H10" s="6"/>
      <c r="I10" s="6">
        <f>G10+H10</f>
        <v>27.2</v>
      </c>
      <c r="J10" s="6">
        <v>0.6</v>
      </c>
      <c r="K10" s="6">
        <f t="shared" si="0"/>
        <v>26.599999999999998</v>
      </c>
      <c r="L10" s="6"/>
      <c r="M10" s="1"/>
    </row>
    <row r="11" ht="12.75">
      <c r="K11" s="6"/>
    </row>
    <row r="12" spans="1:13" ht="12.75">
      <c r="A12" s="7" t="s">
        <v>43</v>
      </c>
      <c r="B12" s="7" t="s">
        <v>69</v>
      </c>
      <c r="C12" s="6" t="s">
        <v>10</v>
      </c>
      <c r="D12" s="6">
        <v>9.3</v>
      </c>
      <c r="E12" s="6">
        <v>9.5</v>
      </c>
      <c r="F12" s="6">
        <v>9.4</v>
      </c>
      <c r="G12" s="6">
        <f>SUM(D12:F12)</f>
        <v>28.200000000000003</v>
      </c>
      <c r="H12" s="6"/>
      <c r="I12" s="6">
        <f>G12+H12</f>
        <v>28.200000000000003</v>
      </c>
      <c r="J12" s="6"/>
      <c r="K12" s="6">
        <f t="shared" si="0"/>
        <v>28.200000000000003</v>
      </c>
      <c r="L12" s="6">
        <f>K12+K13</f>
        <v>55.2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9.2</v>
      </c>
      <c r="E13" s="6">
        <v>9.2</v>
      </c>
      <c r="F13" s="6">
        <v>9.2</v>
      </c>
      <c r="G13" s="6">
        <f>SUM(D13:F13)</f>
        <v>27.599999999999998</v>
      </c>
      <c r="H13" s="6"/>
      <c r="I13" s="6">
        <f>G13+H13</f>
        <v>27.599999999999998</v>
      </c>
      <c r="J13" s="6">
        <v>0.6</v>
      </c>
      <c r="K13" s="6">
        <f t="shared" si="0"/>
        <v>26.999999999999996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70</v>
      </c>
      <c r="C15" s="6" t="s">
        <v>10</v>
      </c>
      <c r="D15" s="6">
        <v>8.6</v>
      </c>
      <c r="E15" s="6">
        <v>8.5</v>
      </c>
      <c r="F15" s="6">
        <v>8.9</v>
      </c>
      <c r="G15" s="6">
        <f>SUM(D15:F15)</f>
        <v>26</v>
      </c>
      <c r="H15" s="6"/>
      <c r="I15" s="6">
        <f>G15+H15</f>
        <v>26</v>
      </c>
      <c r="J15" s="6"/>
      <c r="K15" s="6">
        <f t="shared" si="0"/>
        <v>26</v>
      </c>
      <c r="L15" s="6">
        <f>K15+K16</f>
        <v>52.9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>
        <v>9</v>
      </c>
      <c r="E16" s="6">
        <v>8.9</v>
      </c>
      <c r="F16" s="6">
        <v>9</v>
      </c>
      <c r="G16" s="6">
        <f>SUM(D16:F16)</f>
        <v>26.9</v>
      </c>
      <c r="H16" s="6"/>
      <c r="I16" s="6">
        <f>G16+H16</f>
        <v>26.9</v>
      </c>
      <c r="J16" s="6"/>
      <c r="K16" s="6">
        <f t="shared" si="0"/>
        <v>26.9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17</v>
      </c>
      <c r="B26" s="7" t="s">
        <v>71</v>
      </c>
      <c r="C26" s="6" t="s">
        <v>10</v>
      </c>
      <c r="D26" s="6">
        <v>8.3</v>
      </c>
      <c r="E26" s="6">
        <v>8.3</v>
      </c>
      <c r="F26" s="6">
        <v>8.3</v>
      </c>
      <c r="G26" s="6">
        <f>SUM(D26:F26)</f>
        <v>24.900000000000002</v>
      </c>
      <c r="H26" s="6"/>
      <c r="I26" s="6">
        <f>G26+H26</f>
        <v>24.900000000000002</v>
      </c>
      <c r="J26" s="6"/>
      <c r="K26" s="6">
        <f>SUM(I26-J26)</f>
        <v>24.900000000000002</v>
      </c>
      <c r="L26" s="6">
        <f>K26+K27</f>
        <v>50.8</v>
      </c>
      <c r="M26" s="1">
        <f>RANK(L26,L:L)</f>
        <v>5</v>
      </c>
    </row>
    <row r="27" spans="3:13" ht="12.75">
      <c r="C27" s="6" t="s">
        <v>11</v>
      </c>
      <c r="D27" s="6">
        <v>8.7</v>
      </c>
      <c r="E27" s="6">
        <v>8.6</v>
      </c>
      <c r="F27" s="6">
        <v>8.9</v>
      </c>
      <c r="G27" s="6">
        <f>SUM(D27:F27)</f>
        <v>26.199999999999996</v>
      </c>
      <c r="H27" s="6"/>
      <c r="I27" s="6">
        <f>G27+H27</f>
        <v>26.199999999999996</v>
      </c>
      <c r="J27" s="6">
        <v>0.3</v>
      </c>
      <c r="K27" s="6">
        <f>SUM(I27-J27)</f>
        <v>25.899999999999995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7" t="s">
        <v>21</v>
      </c>
      <c r="B29" s="7" t="s">
        <v>58</v>
      </c>
      <c r="C29" s="6" t="s">
        <v>10</v>
      </c>
      <c r="D29" s="6">
        <v>8</v>
      </c>
      <c r="E29" s="6">
        <v>8.1</v>
      </c>
      <c r="F29" s="6">
        <v>7.9</v>
      </c>
      <c r="G29" s="6">
        <f>SUM(D29:F29)</f>
        <v>24</v>
      </c>
      <c r="H29" s="6"/>
      <c r="I29" s="6">
        <f>G29+H29</f>
        <v>24</v>
      </c>
      <c r="J29" s="6"/>
      <c r="K29" s="6">
        <f>SUM(I29-J29)</f>
        <v>24</v>
      </c>
      <c r="L29" s="6">
        <f>K29+K30</f>
        <v>45.8</v>
      </c>
      <c r="M29" s="1">
        <f>RANK(L29,L:L)</f>
        <v>7</v>
      </c>
    </row>
    <row r="30" spans="3:13" ht="12.75">
      <c r="C30" s="6" t="s">
        <v>11</v>
      </c>
      <c r="D30" s="6">
        <v>8.4</v>
      </c>
      <c r="E30" s="6">
        <v>8.2</v>
      </c>
      <c r="F30" s="6">
        <v>8.4</v>
      </c>
      <c r="G30" s="6">
        <f>SUM(D30:F30)</f>
        <v>25</v>
      </c>
      <c r="H30" s="6"/>
      <c r="I30" s="6">
        <f>G30+H30</f>
        <v>25</v>
      </c>
      <c r="J30" s="6">
        <v>3.2</v>
      </c>
      <c r="K30" s="6">
        <f>SUM(I30-J30)</f>
        <v>21.8</v>
      </c>
      <c r="L30" s="6"/>
      <c r="M30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6 Girls 11-12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13" sqref="F1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72</v>
      </c>
      <c r="C3" s="6" t="s">
        <v>10</v>
      </c>
      <c r="D3" s="6">
        <v>9.4</v>
      </c>
      <c r="E3" s="6">
        <v>9.5</v>
      </c>
      <c r="F3" s="6">
        <v>9.5</v>
      </c>
      <c r="G3" s="6">
        <f>SUM(D3:F3)</f>
        <v>28.4</v>
      </c>
      <c r="H3" s="6"/>
      <c r="I3" s="6">
        <f>G3+H3</f>
        <v>28.4</v>
      </c>
      <c r="J3" s="8">
        <v>0</v>
      </c>
      <c r="K3" s="6">
        <f>SUM(I3-J3)</f>
        <v>28.4</v>
      </c>
      <c r="L3" s="6">
        <f>K3+K4</f>
        <v>55.8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9.1</v>
      </c>
      <c r="F4" s="6">
        <v>9.2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aca="true" t="shared" si="0" ref="K4:K16">SUM(I4-J4)</f>
        <v>27.4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73</v>
      </c>
      <c r="C6" s="6" t="s">
        <v>10</v>
      </c>
      <c r="D6" s="6">
        <v>8.3</v>
      </c>
      <c r="E6" s="6">
        <v>8.3</v>
      </c>
      <c r="F6" s="6">
        <v>8.4</v>
      </c>
      <c r="G6" s="6">
        <f>SUM(D6:F6)</f>
        <v>25</v>
      </c>
      <c r="H6" s="6"/>
      <c r="I6" s="6">
        <f>G6+H6</f>
        <v>25</v>
      </c>
      <c r="J6" s="6"/>
      <c r="K6" s="6">
        <f t="shared" si="0"/>
        <v>25</v>
      </c>
      <c r="L6" s="6">
        <f>K6+K7</f>
        <v>49.5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8.2</v>
      </c>
      <c r="E7" s="6">
        <v>8.1</v>
      </c>
      <c r="F7" s="6">
        <v>8.2</v>
      </c>
      <c r="G7" s="6">
        <f>SUM(D7:F7)</f>
        <v>24.499999999999996</v>
      </c>
      <c r="H7" s="6"/>
      <c r="I7" s="6">
        <f>G7+H7</f>
        <v>24.499999999999996</v>
      </c>
      <c r="J7" s="6"/>
      <c r="K7" s="6">
        <f t="shared" si="0"/>
        <v>24.499999999999996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&amp;C&amp;"Arial,Bold"Tumbling
Level 7 Girls 9-10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17" sqref="J1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74</v>
      </c>
      <c r="C3" s="6" t="s">
        <v>10</v>
      </c>
      <c r="D3" s="6">
        <v>9.2</v>
      </c>
      <c r="E3" s="6">
        <v>9.1</v>
      </c>
      <c r="F3" s="6">
        <v>9.1</v>
      </c>
      <c r="G3" s="6">
        <f>SUM(D3:F3)</f>
        <v>27.4</v>
      </c>
      <c r="H3" s="6"/>
      <c r="I3" s="6">
        <f>G3+H3</f>
        <v>27.4</v>
      </c>
      <c r="J3" s="8">
        <v>0</v>
      </c>
      <c r="K3" s="6">
        <f>SUM(I3-J3)</f>
        <v>27.4</v>
      </c>
      <c r="L3" s="6">
        <f>K3+K4</f>
        <v>53.5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8.6</v>
      </c>
      <c r="E4" s="6">
        <v>8.7</v>
      </c>
      <c r="F4" s="6">
        <v>8.8</v>
      </c>
      <c r="G4" s="6">
        <f>SUM(D4:F4)</f>
        <v>26.099999999999998</v>
      </c>
      <c r="H4" s="6"/>
      <c r="I4" s="6">
        <f>G4+H4</f>
        <v>26.099999999999998</v>
      </c>
      <c r="J4" s="6">
        <v>0</v>
      </c>
      <c r="K4" s="6">
        <f aca="true" t="shared" si="0" ref="K4:K16">SUM(I4-J4)</f>
        <v>26.099999999999998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43</v>
      </c>
      <c r="B6" s="7" t="s">
        <v>75</v>
      </c>
      <c r="C6" s="6" t="s">
        <v>10</v>
      </c>
      <c r="D6" s="6">
        <v>9.1</v>
      </c>
      <c r="E6" s="6">
        <v>9.3</v>
      </c>
      <c r="F6" s="6">
        <v>9.4</v>
      </c>
      <c r="G6" s="6">
        <f>SUM(D6:F6)</f>
        <v>27.799999999999997</v>
      </c>
      <c r="H6" s="6"/>
      <c r="I6" s="6">
        <f>G6+H6</f>
        <v>27.799999999999997</v>
      </c>
      <c r="J6" s="6"/>
      <c r="K6" s="6">
        <f t="shared" si="0"/>
        <v>27.799999999999997</v>
      </c>
      <c r="L6" s="6">
        <f>K6+K7</f>
        <v>54.599999999999994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</v>
      </c>
      <c r="E7" s="6">
        <v>9</v>
      </c>
      <c r="F7" s="6">
        <v>8.8</v>
      </c>
      <c r="G7" s="6">
        <f>SUM(D7:F7)</f>
        <v>26.8</v>
      </c>
      <c r="H7" s="6"/>
      <c r="I7" s="6">
        <f>G7+H7</f>
        <v>26.8</v>
      </c>
      <c r="J7" s="6"/>
      <c r="K7" s="6">
        <f t="shared" si="0"/>
        <v>26.8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43</v>
      </c>
      <c r="B9" s="7" t="s">
        <v>76</v>
      </c>
      <c r="C9" s="6" t="s">
        <v>10</v>
      </c>
      <c r="D9" s="6">
        <v>8.7</v>
      </c>
      <c r="E9" s="6">
        <v>8.6</v>
      </c>
      <c r="F9" s="6">
        <v>8.7</v>
      </c>
      <c r="G9" s="6">
        <f>SUM(D9:F9)</f>
        <v>25.999999999999996</v>
      </c>
      <c r="H9" s="6"/>
      <c r="I9" s="6">
        <f>G9+H9</f>
        <v>25.999999999999996</v>
      </c>
      <c r="J9" s="6"/>
      <c r="K9" s="6">
        <f t="shared" si="0"/>
        <v>25.999999999999996</v>
      </c>
      <c r="L9" s="6">
        <f>K9+K10</f>
        <v>52.3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8.8</v>
      </c>
      <c r="E10" s="6">
        <v>8.7</v>
      </c>
      <c r="F10" s="6">
        <v>8.8</v>
      </c>
      <c r="G10" s="6">
        <f>SUM(D10:F10)</f>
        <v>26.3</v>
      </c>
      <c r="H10" s="6"/>
      <c r="I10" s="6">
        <f>G10+H10</f>
        <v>26.3</v>
      </c>
      <c r="J10" s="6">
        <v>0</v>
      </c>
      <c r="K10" s="6">
        <f t="shared" si="0"/>
        <v>26.3</v>
      </c>
      <c r="L10" s="6"/>
      <c r="M10" s="1"/>
    </row>
    <row r="11" ht="12.75">
      <c r="K11" s="6"/>
    </row>
    <row r="12" spans="1:13" ht="12.75">
      <c r="A12" s="7" t="s">
        <v>21</v>
      </c>
      <c r="B12" s="7" t="s">
        <v>77</v>
      </c>
      <c r="C12" s="6" t="s">
        <v>10</v>
      </c>
      <c r="D12" s="6">
        <v>7.6</v>
      </c>
      <c r="E12" s="6">
        <v>7.3</v>
      </c>
      <c r="F12" s="6">
        <v>7.6</v>
      </c>
      <c r="G12" s="6">
        <f>SUM(D12:F12)</f>
        <v>22.5</v>
      </c>
      <c r="H12" s="6"/>
      <c r="I12" s="6">
        <f>G12+H12</f>
        <v>22.5</v>
      </c>
      <c r="J12" s="6">
        <v>0</v>
      </c>
      <c r="K12" s="6">
        <f t="shared" si="0"/>
        <v>22.5</v>
      </c>
      <c r="L12" s="6">
        <f>K12+K13</f>
        <v>22.5</v>
      </c>
      <c r="M12" s="1">
        <f>RANK(L12,L:L)</f>
        <v>5</v>
      </c>
    </row>
    <row r="13" spans="1:13" ht="12.75">
      <c r="A13" s="7"/>
      <c r="B13" s="7"/>
      <c r="C13" s="6" t="s">
        <v>11</v>
      </c>
      <c r="D13" s="6">
        <v>7.6</v>
      </c>
      <c r="E13" s="6">
        <v>7.5</v>
      </c>
      <c r="F13" s="6">
        <v>7.4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79</v>
      </c>
      <c r="B15" s="7" t="s">
        <v>78</v>
      </c>
      <c r="C15" s="6" t="s">
        <v>10</v>
      </c>
      <c r="D15" s="6">
        <v>8.7</v>
      </c>
      <c r="E15" s="6">
        <v>8.6</v>
      </c>
      <c r="F15" s="6">
        <v>8.7</v>
      </c>
      <c r="G15" s="6">
        <f>SUM(D15:F15)</f>
        <v>25.999999999999996</v>
      </c>
      <c r="H15" s="6"/>
      <c r="I15" s="6">
        <f>G15+H15</f>
        <v>25.999999999999996</v>
      </c>
      <c r="J15" s="6">
        <v>0.6</v>
      </c>
      <c r="K15" s="6">
        <f t="shared" si="0"/>
        <v>25.399999999999995</v>
      </c>
      <c r="L15" s="6">
        <f>K15+K16</f>
        <v>49.19999999999999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>
        <v>7.9</v>
      </c>
      <c r="E16" s="6">
        <v>8.1</v>
      </c>
      <c r="F16" s="6">
        <v>8.4</v>
      </c>
      <c r="G16" s="6">
        <f>SUM(D16:F16)</f>
        <v>24.4</v>
      </c>
      <c r="H16" s="6"/>
      <c r="I16" s="6">
        <f>G16+H16</f>
        <v>24.4</v>
      </c>
      <c r="J16" s="6">
        <v>0.6</v>
      </c>
      <c r="K16" s="6">
        <f t="shared" si="0"/>
        <v>23.799999999999997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7 Girls 11&amp;12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11" sqref="J1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80</v>
      </c>
      <c r="C3" s="6" t="s">
        <v>10</v>
      </c>
      <c r="D3" s="6">
        <v>8.6</v>
      </c>
      <c r="E3" s="6">
        <v>8.4</v>
      </c>
      <c r="F3" s="6">
        <v>8.8</v>
      </c>
      <c r="G3" s="6">
        <f>SUM(D3:F3)</f>
        <v>25.8</v>
      </c>
      <c r="H3" s="6"/>
      <c r="I3" s="6">
        <f>G3+H3</f>
        <v>25.8</v>
      </c>
      <c r="J3" s="8">
        <v>0.6</v>
      </c>
      <c r="K3" s="6">
        <f>SUM(I3-J3)</f>
        <v>25.2</v>
      </c>
      <c r="L3" s="6">
        <f>K3+K4</f>
        <v>52.3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8.5</v>
      </c>
      <c r="E4" s="6">
        <v>8.7</v>
      </c>
      <c r="F4" s="6">
        <v>8.7</v>
      </c>
      <c r="G4" s="6">
        <f>SUM(D4:F4)</f>
        <v>25.9</v>
      </c>
      <c r="H4" s="6">
        <v>1.8</v>
      </c>
      <c r="I4" s="6">
        <f>G4+H4</f>
        <v>27.7</v>
      </c>
      <c r="J4" s="6">
        <v>0.6</v>
      </c>
      <c r="K4" s="6">
        <f aca="true" t="shared" si="0" ref="K4:K16">SUM(I4-J4)</f>
        <v>27.099999999999998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7" t="s">
        <v>81</v>
      </c>
      <c r="C6" s="6" t="s">
        <v>10</v>
      </c>
      <c r="D6" s="6">
        <v>8.4</v>
      </c>
      <c r="E6" s="6">
        <v>8.5</v>
      </c>
      <c r="F6" s="6">
        <v>8.7</v>
      </c>
      <c r="G6" s="6">
        <f>SUM(D6:F6)</f>
        <v>25.599999999999998</v>
      </c>
      <c r="H6" s="6"/>
      <c r="I6" s="6">
        <f>G6+H6</f>
        <v>25.599999999999998</v>
      </c>
      <c r="J6" s="6"/>
      <c r="K6" s="6">
        <f t="shared" si="0"/>
        <v>25.599999999999998</v>
      </c>
      <c r="L6" s="6">
        <f>K6+K7</f>
        <v>52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8.1</v>
      </c>
      <c r="E7" s="6">
        <v>8.3</v>
      </c>
      <c r="F7" s="6">
        <v>8.4</v>
      </c>
      <c r="G7" s="6">
        <f>SUM(D7:F7)</f>
        <v>24.799999999999997</v>
      </c>
      <c r="H7" s="6">
        <v>1.6</v>
      </c>
      <c r="I7" s="6">
        <f>G7+H7</f>
        <v>26.4</v>
      </c>
      <c r="J7" s="6"/>
      <c r="K7" s="6">
        <f t="shared" si="0"/>
        <v>26.4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43</v>
      </c>
      <c r="B9" s="7" t="s">
        <v>82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22.4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8.2</v>
      </c>
      <c r="E10" s="6">
        <v>8</v>
      </c>
      <c r="F10" s="6">
        <v>8.3</v>
      </c>
      <c r="G10" s="6">
        <f>SUM(D10:F10)</f>
        <v>24.5</v>
      </c>
      <c r="H10" s="6">
        <v>0.9</v>
      </c>
      <c r="I10" s="6">
        <f>G10+H10</f>
        <v>25.4</v>
      </c>
      <c r="J10" s="6">
        <v>3</v>
      </c>
      <c r="K10" s="6">
        <f t="shared" si="0"/>
        <v>22.4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8 Girls 11-12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18</v>
      </c>
      <c r="C3" s="6" t="s">
        <v>10</v>
      </c>
      <c r="D3" s="6">
        <v>7.7</v>
      </c>
      <c r="E3" s="6">
        <v>7.5</v>
      </c>
      <c r="F3" s="6">
        <v>7.4</v>
      </c>
      <c r="G3" s="6">
        <f>SUM(D3:F3)</f>
        <v>22.6</v>
      </c>
      <c r="H3" s="6"/>
      <c r="I3" s="6">
        <f>G3+H3</f>
        <v>22.6</v>
      </c>
      <c r="J3" s="8">
        <v>0</v>
      </c>
      <c r="K3" s="6">
        <f>SUM(I3-J3)</f>
        <v>22.6</v>
      </c>
      <c r="L3" s="6">
        <f>K3+K4</f>
        <v>43.7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7.2</v>
      </c>
      <c r="E4" s="6">
        <v>6.8</v>
      </c>
      <c r="F4" s="6">
        <v>7.1</v>
      </c>
      <c r="G4" s="6">
        <f>SUM(D4:F4)</f>
        <v>21.1</v>
      </c>
      <c r="H4" s="6"/>
      <c r="I4" s="6">
        <f>G4+H4</f>
        <v>21.1</v>
      </c>
      <c r="J4" s="6">
        <v>0</v>
      </c>
      <c r="K4" s="6">
        <f aca="true" t="shared" si="0" ref="K4:K16">SUM(I4-J4)</f>
        <v>21.1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2 Girls 6 &amp; under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H11" sqref="H1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83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79</v>
      </c>
      <c r="B6" s="7" t="s">
        <v>84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7" t="s">
        <v>85</v>
      </c>
      <c r="C9" s="6" t="s">
        <v>10</v>
      </c>
      <c r="D9" s="6">
        <v>8.5</v>
      </c>
      <c r="E9" s="6">
        <v>8.6</v>
      </c>
      <c r="F9" s="6">
        <v>8.6</v>
      </c>
      <c r="G9" s="6">
        <f>SUM(D9:F9)</f>
        <v>25.700000000000003</v>
      </c>
      <c r="H9" s="6"/>
      <c r="I9" s="6">
        <f>G9+H9</f>
        <v>25.700000000000003</v>
      </c>
      <c r="J9" s="6"/>
      <c r="K9" s="6">
        <f t="shared" si="0"/>
        <v>25.700000000000003</v>
      </c>
      <c r="L9" s="6">
        <f>K9+K10</f>
        <v>53.1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8.4</v>
      </c>
      <c r="E10" s="6">
        <v>8.5</v>
      </c>
      <c r="F10" s="6">
        <v>8.6</v>
      </c>
      <c r="G10" s="6">
        <f>SUM(D10:F10)</f>
        <v>25.5</v>
      </c>
      <c r="H10" s="6">
        <v>1.9</v>
      </c>
      <c r="I10" s="6">
        <f>G10+H10</f>
        <v>27.4</v>
      </c>
      <c r="J10" s="6">
        <v>0</v>
      </c>
      <c r="K10" s="6">
        <f t="shared" si="0"/>
        <v>27.4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8 Girls 13-14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6" sqref="D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86</v>
      </c>
      <c r="C3" s="6" t="s">
        <v>10</v>
      </c>
      <c r="D3" s="6">
        <v>9.4</v>
      </c>
      <c r="E3" s="6">
        <v>9.3</v>
      </c>
      <c r="F3" s="6">
        <v>9.3</v>
      </c>
      <c r="G3" s="6">
        <f>SUM(D3:F3)</f>
        <v>28.000000000000004</v>
      </c>
      <c r="H3" s="6">
        <v>3.4</v>
      </c>
      <c r="I3" s="6">
        <f>G3+H3</f>
        <v>31.400000000000002</v>
      </c>
      <c r="J3" s="8">
        <v>0</v>
      </c>
      <c r="K3" s="6">
        <f>SUM(I3-J3)</f>
        <v>31.400000000000002</v>
      </c>
      <c r="L3" s="6">
        <f>K3+K4</f>
        <v>62.3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8.9</v>
      </c>
      <c r="E4" s="6">
        <v>8.9</v>
      </c>
      <c r="F4" s="6">
        <v>9.2</v>
      </c>
      <c r="G4" s="6">
        <f>SUM(D4:F4)</f>
        <v>27</v>
      </c>
      <c r="H4" s="6">
        <v>3.9</v>
      </c>
      <c r="I4" s="6">
        <f>G4+H4</f>
        <v>30.9</v>
      </c>
      <c r="J4" s="6">
        <v>0</v>
      </c>
      <c r="K4" s="6">
        <f aca="true" t="shared" si="0" ref="K4:K16">SUM(I4-J4)</f>
        <v>30.9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Y Elite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J5" sqref="J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87</v>
      </c>
      <c r="C3" s="6" t="s">
        <v>10</v>
      </c>
      <c r="D3" s="6">
        <v>9.2</v>
      </c>
      <c r="E3" s="6">
        <v>8.9</v>
      </c>
      <c r="F3" s="6">
        <v>9.3</v>
      </c>
      <c r="G3" s="6">
        <f>SUM(D3:F3)</f>
        <v>27.400000000000002</v>
      </c>
      <c r="H3" s="6">
        <v>3.4</v>
      </c>
      <c r="I3" s="6">
        <f>G3+H3</f>
        <v>30.8</v>
      </c>
      <c r="J3" s="8">
        <v>0</v>
      </c>
      <c r="K3" s="6">
        <f>SUM(I3-J3)</f>
        <v>30.8</v>
      </c>
      <c r="L3" s="6">
        <f>K3+K4</f>
        <v>55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8.3</v>
      </c>
      <c r="E4" s="6">
        <v>8.1</v>
      </c>
      <c r="F4" s="6">
        <v>8.3</v>
      </c>
      <c r="G4" s="6">
        <f>SUM(D4:F4)</f>
        <v>24.7</v>
      </c>
      <c r="H4" s="6">
        <v>2.5</v>
      </c>
      <c r="I4" s="6">
        <f>G4+H4</f>
        <v>27.2</v>
      </c>
      <c r="J4" s="6">
        <v>3</v>
      </c>
      <c r="K4" s="6">
        <f aca="true" t="shared" si="0" ref="K4:K16">SUM(I4-J4)</f>
        <v>24.2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Open Elite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5" sqref="H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88</v>
      </c>
      <c r="C3" s="6" t="s">
        <v>10</v>
      </c>
      <c r="D3" s="6">
        <v>8.4</v>
      </c>
      <c r="E3" s="6">
        <v>8.7</v>
      </c>
      <c r="F3" s="6">
        <v>8.8</v>
      </c>
      <c r="G3" s="6">
        <f>SUM(D3:F3)</f>
        <v>25.900000000000002</v>
      </c>
      <c r="H3" s="6">
        <v>1.2</v>
      </c>
      <c r="I3" s="6">
        <f>G3+H3</f>
        <v>27.1</v>
      </c>
      <c r="J3" s="8">
        <v>0</v>
      </c>
      <c r="K3" s="6">
        <f>SUM(I3-J3)</f>
        <v>27.1</v>
      </c>
      <c r="L3" s="6">
        <f>K3+K4</f>
        <v>58.8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9.2</v>
      </c>
      <c r="E4" s="6">
        <v>9.3</v>
      </c>
      <c r="F4" s="6">
        <v>9.3</v>
      </c>
      <c r="G4" s="6">
        <f>SUM(D4:F4)</f>
        <v>27.8</v>
      </c>
      <c r="H4" s="6">
        <v>3.9</v>
      </c>
      <c r="I4" s="6">
        <f>G4+H4</f>
        <v>31.7</v>
      </c>
      <c r="J4" s="6">
        <v>0</v>
      </c>
      <c r="K4" s="6">
        <f aca="true" t="shared" si="0" ref="K4:K16">SUM(I4-J4)</f>
        <v>31.7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&amp;C&amp;"Arial,Bold"Tumbling
Level 10 Girls 13 &amp; 14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8" sqref="J8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89</v>
      </c>
      <c r="C3" s="6" t="s">
        <v>10</v>
      </c>
      <c r="D3" s="6">
        <v>9.1</v>
      </c>
      <c r="E3" s="6">
        <v>9.2</v>
      </c>
      <c r="F3" s="6">
        <v>9.5</v>
      </c>
      <c r="G3" s="6">
        <f>SUM(D3:F3)</f>
        <v>27.799999999999997</v>
      </c>
      <c r="H3" s="6"/>
      <c r="I3" s="6">
        <f>G3+H3</f>
        <v>27.799999999999997</v>
      </c>
      <c r="J3" s="8">
        <v>0</v>
      </c>
      <c r="K3" s="6">
        <f>SUM(I3-J3)</f>
        <v>27.799999999999997</v>
      </c>
      <c r="L3" s="6">
        <f>K3+K4</f>
        <v>57.8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9.2</v>
      </c>
      <c r="E4" s="6">
        <v>9.3</v>
      </c>
      <c r="F4" s="6">
        <v>9.5</v>
      </c>
      <c r="G4" s="6">
        <f>SUM(D4:F4)</f>
        <v>28</v>
      </c>
      <c r="H4" s="6">
        <v>2</v>
      </c>
      <c r="I4" s="6">
        <f>G4+H4</f>
        <v>30</v>
      </c>
      <c r="J4" s="6">
        <v>0</v>
      </c>
      <c r="K4" s="6">
        <f aca="true" t="shared" si="0" ref="K4:K16">SUM(I4-J4)</f>
        <v>30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43</v>
      </c>
      <c r="B6" s="7" t="s">
        <v>90</v>
      </c>
      <c r="C6" s="6" t="s">
        <v>10</v>
      </c>
      <c r="D6" s="6">
        <v>9.3</v>
      </c>
      <c r="E6" s="6">
        <v>9.2</v>
      </c>
      <c r="F6" s="6">
        <v>9.5</v>
      </c>
      <c r="G6" s="6">
        <f>SUM(D6:F6)</f>
        <v>28</v>
      </c>
      <c r="H6" s="6"/>
      <c r="I6" s="6">
        <f>G6+H6</f>
        <v>28</v>
      </c>
      <c r="J6" s="6">
        <v>0.6</v>
      </c>
      <c r="K6" s="6">
        <f t="shared" si="0"/>
        <v>27.4</v>
      </c>
      <c r="L6" s="6">
        <f>K6+K7</f>
        <v>55.699999999999996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8.9</v>
      </c>
      <c r="E7" s="6">
        <v>9</v>
      </c>
      <c r="F7" s="6">
        <v>9</v>
      </c>
      <c r="G7" s="6">
        <f>SUM(D7:F7)</f>
        <v>26.9</v>
      </c>
      <c r="H7" s="6">
        <v>2</v>
      </c>
      <c r="I7" s="6">
        <f>G7+H7</f>
        <v>28.9</v>
      </c>
      <c r="J7" s="6">
        <v>0.6</v>
      </c>
      <c r="K7" s="6">
        <f t="shared" si="0"/>
        <v>28.299999999999997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3:13" ht="12.7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1" header="0.5" footer="0.5"/>
  <pageSetup horizontalDpi="300" verticalDpi="300" orientation="landscape" scale="88" r:id="rId1"/>
  <headerFooter alignWithMargins="0">
    <oddHeader>&amp;C&amp;"Arial,Bold"&amp;12Tumbling
Level 9 Girls 11-12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selection activeCell="H5" sqref="H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91</v>
      </c>
      <c r="C3" s="6" t="s">
        <v>10</v>
      </c>
      <c r="D3" s="6">
        <v>9</v>
      </c>
      <c r="E3" s="6">
        <v>9</v>
      </c>
      <c r="F3" s="6">
        <v>9.3</v>
      </c>
      <c r="G3" s="6">
        <f>SUM(D3:F3)</f>
        <v>27.3</v>
      </c>
      <c r="H3" s="6"/>
      <c r="I3" s="6">
        <f>G3+H3</f>
        <v>27.3</v>
      </c>
      <c r="J3" s="8">
        <v>0</v>
      </c>
      <c r="K3" s="6">
        <f>SUM(I3-J3)</f>
        <v>27.3</v>
      </c>
      <c r="L3" s="6">
        <f>K3+K4</f>
        <v>56.8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9.3</v>
      </c>
      <c r="F4" s="6">
        <v>9.2</v>
      </c>
      <c r="G4" s="6">
        <f>SUM(D4:F4)</f>
        <v>27.5</v>
      </c>
      <c r="H4" s="6">
        <v>2</v>
      </c>
      <c r="I4" s="6">
        <f>G4+H4</f>
        <v>29.5</v>
      </c>
      <c r="J4" s="6">
        <v>0</v>
      </c>
      <c r="K4" s="6">
        <f aca="true" t="shared" si="0" ref="K4:K16">SUM(I4-J4)</f>
        <v>29.5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9 Girls 13-14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selection activeCell="E31" sqref="E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117</v>
      </c>
      <c r="C3" s="6" t="s">
        <v>10</v>
      </c>
      <c r="D3" s="6">
        <v>9</v>
      </c>
      <c r="E3" s="6">
        <v>9.2</v>
      </c>
      <c r="F3" s="6">
        <v>9</v>
      </c>
      <c r="G3" s="6">
        <f>SUM(D3:F3)</f>
        <v>27.2</v>
      </c>
      <c r="H3" s="6"/>
      <c r="I3" s="6">
        <f>G3+H3</f>
        <v>27.2</v>
      </c>
      <c r="J3" s="8">
        <v>0</v>
      </c>
      <c r="K3" s="6">
        <f>SUM(I3-J3)</f>
        <v>27.2</v>
      </c>
      <c r="L3" s="6">
        <f>K3+K4</f>
        <v>56.400000000000006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</v>
      </c>
      <c r="F4" s="6">
        <v>9.1</v>
      </c>
      <c r="G4" s="6">
        <f>SUM(D4:F4)</f>
        <v>27.1</v>
      </c>
      <c r="H4" s="6">
        <v>2.1</v>
      </c>
      <c r="I4" s="6">
        <f>G4+H4</f>
        <v>29.200000000000003</v>
      </c>
      <c r="J4" s="6">
        <v>0</v>
      </c>
      <c r="K4" s="6">
        <f aca="true" t="shared" si="0" ref="K4:K16">SUM(I4-J4)</f>
        <v>29.200000000000003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9 Girls 15 &amp; over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92</v>
      </c>
      <c r="C3" s="6" t="s">
        <v>10</v>
      </c>
      <c r="D3" s="6">
        <v>9.2</v>
      </c>
      <c r="E3" s="6">
        <v>9.4</v>
      </c>
      <c r="F3" s="6">
        <v>9.2</v>
      </c>
      <c r="G3" s="6">
        <f>SUM(D3:F3)</f>
        <v>27.8</v>
      </c>
      <c r="H3" s="6"/>
      <c r="I3" s="6">
        <f>G3+H3</f>
        <v>27.8</v>
      </c>
      <c r="J3" s="8">
        <v>0</v>
      </c>
      <c r="K3" s="6">
        <f>SUM(I3-J3)</f>
        <v>27.8</v>
      </c>
      <c r="L3" s="6">
        <f>K3+K4</f>
        <v>55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9.2</v>
      </c>
      <c r="F4" s="6">
        <v>9</v>
      </c>
      <c r="G4" s="6">
        <f>SUM(D4:F4)</f>
        <v>27.2</v>
      </c>
      <c r="H4" s="6"/>
      <c r="I4" s="6">
        <f>G4+H4</f>
        <v>27.2</v>
      </c>
      <c r="J4" s="6">
        <v>0</v>
      </c>
      <c r="K4" s="6">
        <f aca="true" t="shared" si="0" ref="K4:K16">SUM(I4-J4)</f>
        <v>27.2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&amp;CTumbling 
Level 5 Boys 9-10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35" sqref="F3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43</v>
      </c>
      <c r="B3" s="7" t="s">
        <v>93</v>
      </c>
      <c r="C3" s="6" t="s">
        <v>10</v>
      </c>
      <c r="D3" s="6">
        <v>9.4</v>
      </c>
      <c r="E3" s="6">
        <v>9.5</v>
      </c>
      <c r="F3" s="6">
        <v>9.2</v>
      </c>
      <c r="G3" s="6">
        <f>SUM(D3:F3)</f>
        <v>28.099999999999998</v>
      </c>
      <c r="H3" s="6"/>
      <c r="I3" s="6">
        <f>G3+H3</f>
        <v>28.099999999999998</v>
      </c>
      <c r="J3" s="8">
        <v>0</v>
      </c>
      <c r="K3" s="6">
        <f>SUM(I3-J3)</f>
        <v>28.099999999999998</v>
      </c>
      <c r="L3" s="6">
        <f>K3+K4</f>
        <v>53.599999999999994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8.5</v>
      </c>
      <c r="E4" s="6">
        <v>8.6</v>
      </c>
      <c r="F4" s="6">
        <v>8.4</v>
      </c>
      <c r="G4" s="6">
        <f>SUM(D4:F4)</f>
        <v>25.5</v>
      </c>
      <c r="H4" s="6"/>
      <c r="I4" s="6">
        <f>G4+H4</f>
        <v>25.5</v>
      </c>
      <c r="J4" s="6">
        <v>0</v>
      </c>
      <c r="K4" s="6">
        <f aca="true" t="shared" si="0" ref="K4:K16">SUM(I4-J4)</f>
        <v>25.5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43</v>
      </c>
      <c r="B6" s="7" t="s">
        <v>94</v>
      </c>
      <c r="C6" s="6" t="s">
        <v>10</v>
      </c>
      <c r="D6" s="6">
        <v>9.5</v>
      </c>
      <c r="E6" s="6">
        <v>9.4</v>
      </c>
      <c r="F6" s="6">
        <v>9.3</v>
      </c>
      <c r="G6" s="6">
        <f>SUM(D6:F6)</f>
        <v>28.2</v>
      </c>
      <c r="H6" s="6"/>
      <c r="I6" s="6">
        <f>G6+H6</f>
        <v>28.2</v>
      </c>
      <c r="J6" s="6"/>
      <c r="K6" s="6">
        <f t="shared" si="0"/>
        <v>28.2</v>
      </c>
      <c r="L6" s="6">
        <f>K6+K7</f>
        <v>55.8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9.1</v>
      </c>
      <c r="F7" s="6">
        <v>9.3</v>
      </c>
      <c r="G7" s="6">
        <f>SUM(D7:F7)</f>
        <v>27.599999999999998</v>
      </c>
      <c r="H7" s="6"/>
      <c r="I7" s="6">
        <f>G7+H7</f>
        <v>27.599999999999998</v>
      </c>
      <c r="J7" s="6"/>
      <c r="K7" s="6">
        <f t="shared" si="0"/>
        <v>27.599999999999998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43</v>
      </c>
      <c r="B9" s="7" t="s">
        <v>95</v>
      </c>
      <c r="C9" s="6" t="s">
        <v>10</v>
      </c>
      <c r="D9" s="6">
        <v>9.1</v>
      </c>
      <c r="E9" s="6">
        <v>9.1</v>
      </c>
      <c r="F9" s="6">
        <v>9.1</v>
      </c>
      <c r="G9" s="6">
        <f>SUM(D9:F9)</f>
        <v>27.299999999999997</v>
      </c>
      <c r="H9" s="6"/>
      <c r="I9" s="6">
        <f>G9+H9</f>
        <v>27.299999999999997</v>
      </c>
      <c r="J9" s="6"/>
      <c r="K9" s="6">
        <f t="shared" si="0"/>
        <v>27.299999999999997</v>
      </c>
      <c r="L9" s="6">
        <f>K9+K10</f>
        <v>53.5</v>
      </c>
      <c r="M9" s="1">
        <f>RANK(L9,L:L)</f>
        <v>4</v>
      </c>
    </row>
    <row r="10" spans="1:13" ht="12.75">
      <c r="A10" s="7"/>
      <c r="B10" s="7"/>
      <c r="C10" s="6" t="s">
        <v>11</v>
      </c>
      <c r="D10" s="6">
        <v>8.7</v>
      </c>
      <c r="E10" s="6">
        <v>8.7</v>
      </c>
      <c r="F10" s="6">
        <v>8.8</v>
      </c>
      <c r="G10" s="6">
        <f>SUM(D10:F10)</f>
        <v>26.2</v>
      </c>
      <c r="H10" s="6"/>
      <c r="I10" s="6">
        <f>G10+H10</f>
        <v>26.2</v>
      </c>
      <c r="J10" s="6">
        <v>0</v>
      </c>
      <c r="K10" s="6">
        <f t="shared" si="0"/>
        <v>26.2</v>
      </c>
      <c r="L10" s="6"/>
      <c r="M10" s="1"/>
    </row>
    <row r="11" ht="12.75">
      <c r="K11" s="6"/>
    </row>
    <row r="12" spans="1:13" ht="12.75">
      <c r="A12" s="7" t="s">
        <v>43</v>
      </c>
      <c r="B12" s="7" t="s">
        <v>96</v>
      </c>
      <c r="C12" s="6" t="s">
        <v>10</v>
      </c>
      <c r="D12" s="6">
        <v>9.3</v>
      </c>
      <c r="E12" s="6">
        <v>9.4</v>
      </c>
      <c r="F12" s="6">
        <v>9.2</v>
      </c>
      <c r="G12" s="6">
        <f>SUM(D12:F12)</f>
        <v>27.900000000000002</v>
      </c>
      <c r="H12" s="6"/>
      <c r="I12" s="6">
        <f>G12+H12</f>
        <v>27.900000000000002</v>
      </c>
      <c r="J12" s="6">
        <v>0</v>
      </c>
      <c r="K12" s="6">
        <f t="shared" si="0"/>
        <v>27.900000000000002</v>
      </c>
      <c r="L12" s="6">
        <f>K12+K13</f>
        <v>54.60000000000001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8.9</v>
      </c>
      <c r="E13" s="6">
        <v>8.9</v>
      </c>
      <c r="F13" s="6">
        <v>8.9</v>
      </c>
      <c r="G13" s="6">
        <f>SUM(D13:F13)</f>
        <v>26.700000000000003</v>
      </c>
      <c r="H13" s="6"/>
      <c r="I13" s="6">
        <f>G13+H13</f>
        <v>26.700000000000003</v>
      </c>
      <c r="J13" s="6"/>
      <c r="K13" s="6">
        <f t="shared" si="0"/>
        <v>26.700000000000003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&amp;CTUMBLING
Level 5 Girls 8  &amp; under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H46" sqref="H4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97</v>
      </c>
      <c r="C3" s="6" t="s">
        <v>10</v>
      </c>
      <c r="D3" s="6">
        <v>9.2</v>
      </c>
      <c r="E3" s="6">
        <v>9.2</v>
      </c>
      <c r="F3" s="6">
        <v>9.1</v>
      </c>
      <c r="G3" s="6">
        <f>SUM(D3:F3)</f>
        <v>27.5</v>
      </c>
      <c r="H3" s="6"/>
      <c r="I3" s="6">
        <f>G3+H3</f>
        <v>27.5</v>
      </c>
      <c r="J3" s="8"/>
      <c r="K3" s="6">
        <f>SUM(I3-J3)</f>
        <v>27.5</v>
      </c>
      <c r="L3" s="6">
        <f>K3+K4</f>
        <v>53.2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8.5</v>
      </c>
      <c r="E4" s="6">
        <v>8.6</v>
      </c>
      <c r="F4" s="6">
        <v>8.6</v>
      </c>
      <c r="G4" s="6">
        <f>SUM(D4:F4)</f>
        <v>25.700000000000003</v>
      </c>
      <c r="H4" s="6"/>
      <c r="I4" s="6">
        <f>G4+H4</f>
        <v>25.700000000000003</v>
      </c>
      <c r="J4" s="6"/>
      <c r="K4" s="6">
        <f aca="true" t="shared" si="0" ref="K4:K16">SUM(I4-J4)</f>
        <v>25.700000000000003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7" t="s">
        <v>98</v>
      </c>
      <c r="C6" s="6" t="s">
        <v>10</v>
      </c>
      <c r="D6" s="6">
        <v>8.8</v>
      </c>
      <c r="E6" s="6">
        <v>8.9</v>
      </c>
      <c r="F6" s="6">
        <v>8.6</v>
      </c>
      <c r="G6" s="6">
        <f>SUM(D6:F6)</f>
        <v>26.300000000000004</v>
      </c>
      <c r="H6" s="6"/>
      <c r="I6" s="6">
        <f>G6+H6</f>
        <v>26.300000000000004</v>
      </c>
      <c r="J6" s="6"/>
      <c r="K6" s="6">
        <f t="shared" si="0"/>
        <v>26.300000000000004</v>
      </c>
      <c r="L6" s="6">
        <f>K6+K7</f>
        <v>51</v>
      </c>
      <c r="M6" s="1">
        <f>RANK(L6,L:L)</f>
        <v>7</v>
      </c>
    </row>
    <row r="7" spans="1:13" ht="12.75">
      <c r="A7" s="7"/>
      <c r="B7" s="7"/>
      <c r="C7" s="6" t="s">
        <v>11</v>
      </c>
      <c r="D7" s="6">
        <v>8.1</v>
      </c>
      <c r="E7" s="6">
        <v>8.3</v>
      </c>
      <c r="F7" s="6">
        <v>8.3</v>
      </c>
      <c r="G7" s="6">
        <f>SUM(D7:F7)</f>
        <v>24.7</v>
      </c>
      <c r="H7" s="6"/>
      <c r="I7" s="6">
        <f>G7+H7</f>
        <v>24.7</v>
      </c>
      <c r="J7" s="6"/>
      <c r="K7" s="6">
        <f t="shared" si="0"/>
        <v>24.7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7" t="s">
        <v>99</v>
      </c>
      <c r="C9" s="6" t="s">
        <v>10</v>
      </c>
      <c r="D9" s="6">
        <v>8.9</v>
      </c>
      <c r="E9" s="6">
        <v>9</v>
      </c>
      <c r="F9" s="6">
        <v>8.9</v>
      </c>
      <c r="G9" s="6">
        <f>SUM(D9:F9)</f>
        <v>26.799999999999997</v>
      </c>
      <c r="H9" s="6"/>
      <c r="I9" s="6">
        <f>G9+H9</f>
        <v>26.799999999999997</v>
      </c>
      <c r="J9" s="6"/>
      <c r="K9" s="6">
        <f t="shared" si="0"/>
        <v>26.799999999999997</v>
      </c>
      <c r="L9" s="6">
        <f>K9+K10</f>
        <v>52.4</v>
      </c>
      <c r="M9" s="1">
        <f>RANK(L9,L:L)</f>
        <v>5</v>
      </c>
    </row>
    <row r="10" spans="1:13" ht="12.75">
      <c r="A10" s="7"/>
      <c r="B10" s="7"/>
      <c r="C10" s="6" t="s">
        <v>11</v>
      </c>
      <c r="D10" s="6">
        <v>8.5</v>
      </c>
      <c r="E10" s="6">
        <v>8.6</v>
      </c>
      <c r="F10" s="6">
        <v>8.5</v>
      </c>
      <c r="G10" s="6">
        <f>SUM(D10:F10)</f>
        <v>25.6</v>
      </c>
      <c r="H10" s="6"/>
      <c r="I10" s="6">
        <f>G10+H10</f>
        <v>25.6</v>
      </c>
      <c r="J10" s="6"/>
      <c r="K10" s="6">
        <f t="shared" si="0"/>
        <v>25.6</v>
      </c>
      <c r="L10" s="6"/>
      <c r="M10" s="1"/>
    </row>
    <row r="11" ht="12.75">
      <c r="K11" s="6"/>
    </row>
    <row r="12" spans="1:13" ht="12.75">
      <c r="A12" s="7" t="s">
        <v>21</v>
      </c>
      <c r="B12" s="7" t="s">
        <v>100</v>
      </c>
      <c r="C12" s="6" t="s">
        <v>10</v>
      </c>
      <c r="D12" s="6">
        <v>9.1</v>
      </c>
      <c r="E12" s="6">
        <v>9</v>
      </c>
      <c r="F12" s="6">
        <v>8.8</v>
      </c>
      <c r="G12" s="6">
        <f>SUM(D12:F12)</f>
        <v>26.900000000000002</v>
      </c>
      <c r="H12" s="6"/>
      <c r="I12" s="6">
        <f>G12+H12</f>
        <v>26.900000000000002</v>
      </c>
      <c r="J12" s="6"/>
      <c r="K12" s="6">
        <f t="shared" si="0"/>
        <v>26.900000000000002</v>
      </c>
      <c r="L12" s="6">
        <f>K12+K13</f>
        <v>53.1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8.6</v>
      </c>
      <c r="E13" s="6">
        <v>8.9</v>
      </c>
      <c r="F13" s="6">
        <v>8.9</v>
      </c>
      <c r="G13" s="6">
        <f>SUM(D13:F13)</f>
        <v>26.4</v>
      </c>
      <c r="H13" s="6"/>
      <c r="I13" s="6">
        <f>G13+H13</f>
        <v>26.4</v>
      </c>
      <c r="J13" s="6">
        <v>0.2</v>
      </c>
      <c r="K13" s="6">
        <f t="shared" si="0"/>
        <v>26.2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21</v>
      </c>
      <c r="B15" s="7" t="s">
        <v>101</v>
      </c>
      <c r="C15" s="6" t="s">
        <v>10</v>
      </c>
      <c r="D15" s="6">
        <v>8.7</v>
      </c>
      <c r="E15" s="6">
        <v>8.9</v>
      </c>
      <c r="F15" s="6">
        <v>8.5</v>
      </c>
      <c r="G15" s="6">
        <f>SUM(D15:F15)</f>
        <v>26.1</v>
      </c>
      <c r="H15" s="6"/>
      <c r="I15" s="6">
        <f>G15+H15</f>
        <v>26.1</v>
      </c>
      <c r="J15" s="6"/>
      <c r="K15" s="6">
        <f t="shared" si="0"/>
        <v>26.1</v>
      </c>
      <c r="L15" s="6">
        <f>K15+K16</f>
        <v>51.1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>
        <v>8.2</v>
      </c>
      <c r="E16" s="6">
        <v>8.5</v>
      </c>
      <c r="F16" s="6">
        <v>8.3</v>
      </c>
      <c r="G16" s="6">
        <f>SUM(D16:F16)</f>
        <v>25</v>
      </c>
      <c r="H16" s="6"/>
      <c r="I16" s="6">
        <f>G16+H16</f>
        <v>25</v>
      </c>
      <c r="J16" s="6"/>
      <c r="K16" s="6">
        <f t="shared" si="0"/>
        <v>25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43</v>
      </c>
      <c r="B26" s="7" t="s">
        <v>102</v>
      </c>
      <c r="C26" s="6" t="s">
        <v>10</v>
      </c>
      <c r="D26" s="6">
        <v>9.3</v>
      </c>
      <c r="E26" s="6">
        <v>9.4</v>
      </c>
      <c r="F26" s="6">
        <v>9.4</v>
      </c>
      <c r="G26" s="6">
        <f>SUM(D26:F26)</f>
        <v>28.1</v>
      </c>
      <c r="H26" s="6"/>
      <c r="I26" s="6">
        <f>G26+H26</f>
        <v>28.1</v>
      </c>
      <c r="J26" s="6"/>
      <c r="K26" s="6">
        <f>SUM(I26-J26)</f>
        <v>28.1</v>
      </c>
      <c r="L26" s="6">
        <f>K26+K27</f>
        <v>56.2</v>
      </c>
      <c r="M26" s="1">
        <f>RANK(L26,L:L)</f>
        <v>1</v>
      </c>
    </row>
    <row r="27" spans="3:13" ht="12.75">
      <c r="C27" s="6" t="s">
        <v>11</v>
      </c>
      <c r="D27" s="6">
        <v>9.1</v>
      </c>
      <c r="E27" s="6">
        <v>9.4</v>
      </c>
      <c r="F27" s="6">
        <v>9.6</v>
      </c>
      <c r="G27" s="6">
        <f>SUM(D27:F27)</f>
        <v>28.1</v>
      </c>
      <c r="H27" s="6"/>
      <c r="I27" s="6">
        <f>G27+H27</f>
        <v>28.1</v>
      </c>
      <c r="J27" s="6"/>
      <c r="K27" s="6">
        <f>SUM(I27-J27)</f>
        <v>28.1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43</v>
      </c>
      <c r="B29" s="4" t="s">
        <v>103</v>
      </c>
      <c r="C29" s="6" t="s">
        <v>10</v>
      </c>
      <c r="D29" s="6">
        <v>9.4</v>
      </c>
      <c r="E29" s="6">
        <v>9.3</v>
      </c>
      <c r="F29" s="6">
        <v>9.4</v>
      </c>
      <c r="G29" s="6">
        <f>SUM(D29:F29)</f>
        <v>28.1</v>
      </c>
      <c r="H29" s="6"/>
      <c r="I29" s="6">
        <f>G29+H29</f>
        <v>28.1</v>
      </c>
      <c r="J29" s="6"/>
      <c r="K29" s="6">
        <f>SUM(I29-J29)</f>
        <v>28.1</v>
      </c>
      <c r="L29" s="6">
        <f>K29+K30</f>
        <v>55.1</v>
      </c>
      <c r="M29" s="1">
        <f>RANK(L29,L:L)</f>
        <v>2</v>
      </c>
    </row>
    <row r="30" spans="3:13" ht="12.75">
      <c r="C30" s="6" t="s">
        <v>11</v>
      </c>
      <c r="D30" s="6">
        <v>8.9</v>
      </c>
      <c r="E30" s="6">
        <v>9.1</v>
      </c>
      <c r="F30" s="6">
        <v>9</v>
      </c>
      <c r="G30" s="6">
        <f>SUM(D30:F30)</f>
        <v>27</v>
      </c>
      <c r="H30" s="6"/>
      <c r="I30" s="6">
        <f>G30+H30</f>
        <v>27</v>
      </c>
      <c r="J30" s="6"/>
      <c r="K30" s="6">
        <f>SUM(I30-J30)</f>
        <v>27</v>
      </c>
      <c r="L30" s="6"/>
      <c r="M30" s="1"/>
    </row>
    <row r="32" spans="1:13" ht="12.75">
      <c r="A32" s="4" t="s">
        <v>52</v>
      </c>
      <c r="B32" s="4" t="s">
        <v>104</v>
      </c>
      <c r="C32" s="6" t="s">
        <v>10</v>
      </c>
      <c r="D32" s="6">
        <v>0</v>
      </c>
      <c r="E32" s="6">
        <v>0</v>
      </c>
      <c r="F32" s="6">
        <v>0</v>
      </c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26.799999999999997</v>
      </c>
      <c r="M32" s="1">
        <f>RANK(L32,L:L)</f>
        <v>8</v>
      </c>
    </row>
    <row r="33" spans="3:13" ht="12.75">
      <c r="C33" s="6" t="s">
        <v>11</v>
      </c>
      <c r="D33" s="6">
        <v>8.9</v>
      </c>
      <c r="E33" s="6">
        <v>9</v>
      </c>
      <c r="F33" s="6">
        <v>8.9</v>
      </c>
      <c r="G33" s="6">
        <f>SUM(D33:F33)</f>
        <v>26.799999999999997</v>
      </c>
      <c r="H33" s="6"/>
      <c r="I33" s="6">
        <f>G33+H33</f>
        <v>26.799999999999997</v>
      </c>
      <c r="J33" s="6"/>
      <c r="K33" s="6">
        <f>SUM(I33-J33)</f>
        <v>26.799999999999997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5 Girls 9 &amp;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19</v>
      </c>
      <c r="B3" s="7" t="s">
        <v>20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25.299999999999997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8.5</v>
      </c>
      <c r="E4" s="6">
        <v>8.4</v>
      </c>
      <c r="F4" s="6">
        <v>8.4</v>
      </c>
      <c r="G4" s="6">
        <f>SUM(D4:F4)</f>
        <v>25.299999999999997</v>
      </c>
      <c r="H4" s="6"/>
      <c r="I4" s="6">
        <f>G4+H4</f>
        <v>25.299999999999997</v>
      </c>
      <c r="J4" s="6">
        <v>0</v>
      </c>
      <c r="K4" s="6">
        <f aca="true" t="shared" si="0" ref="K4:K16">SUM(I4-J4)</f>
        <v>25.299999999999997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1 Girls 6 &amp; under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">
      <selection activeCell="T36" sqref="T3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105</v>
      </c>
      <c r="C3" s="6" t="s">
        <v>10</v>
      </c>
      <c r="D3" s="6">
        <v>8.8</v>
      </c>
      <c r="E3" s="6">
        <v>9</v>
      </c>
      <c r="F3" s="6">
        <v>8.7</v>
      </c>
      <c r="G3" s="6">
        <f>SUM(D3:F3)</f>
        <v>26.5</v>
      </c>
      <c r="H3" s="6"/>
      <c r="I3" s="6">
        <f>G3+H3</f>
        <v>26.5</v>
      </c>
      <c r="J3" s="8">
        <v>0</v>
      </c>
      <c r="K3" s="6">
        <f>SUM(I3-J3)</f>
        <v>26.5</v>
      </c>
      <c r="L3" s="6">
        <f>K3+K4</f>
        <v>51.8</v>
      </c>
      <c r="M3" s="1">
        <f>RANK(L3,L:L)</f>
        <v>5</v>
      </c>
    </row>
    <row r="4" spans="1:13" ht="12.75">
      <c r="A4" s="7"/>
      <c r="B4" s="7"/>
      <c r="C4" s="6" t="s">
        <v>11</v>
      </c>
      <c r="D4" s="6">
        <v>8.5</v>
      </c>
      <c r="E4" s="6">
        <v>8.5</v>
      </c>
      <c r="F4" s="6">
        <v>8.3</v>
      </c>
      <c r="G4" s="6">
        <f>SUM(D4:F4)</f>
        <v>25.3</v>
      </c>
      <c r="H4" s="6"/>
      <c r="I4" s="6">
        <f>G4+H4</f>
        <v>25.3</v>
      </c>
      <c r="J4" s="6">
        <v>0</v>
      </c>
      <c r="K4" s="6">
        <f aca="true" t="shared" si="0" ref="K4:K16">SUM(I4-J4)</f>
        <v>25.3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7" t="s">
        <v>106</v>
      </c>
      <c r="C6" s="6" t="s">
        <v>10</v>
      </c>
      <c r="D6" s="6">
        <v>9.2</v>
      </c>
      <c r="E6" s="6">
        <v>9.2</v>
      </c>
      <c r="F6" s="6">
        <v>8.9</v>
      </c>
      <c r="G6" s="6">
        <f>SUM(D6:F6)</f>
        <v>27.299999999999997</v>
      </c>
      <c r="H6" s="6"/>
      <c r="I6" s="6">
        <f>G6+H6</f>
        <v>27.299999999999997</v>
      </c>
      <c r="J6" s="6"/>
      <c r="K6" s="6">
        <f t="shared" si="0"/>
        <v>27.299999999999997</v>
      </c>
      <c r="L6" s="6">
        <f>K6+K7</f>
        <v>52.099999999999994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8.2</v>
      </c>
      <c r="E7" s="6">
        <v>8.4</v>
      </c>
      <c r="F7" s="6">
        <v>8.2</v>
      </c>
      <c r="G7" s="6">
        <f>SUM(D7:F7)</f>
        <v>24.8</v>
      </c>
      <c r="H7" s="6"/>
      <c r="I7" s="6">
        <f>G7+H7</f>
        <v>24.8</v>
      </c>
      <c r="J7" s="6"/>
      <c r="K7" s="6">
        <f t="shared" si="0"/>
        <v>24.8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7" t="s">
        <v>107</v>
      </c>
      <c r="C9" s="6" t="s">
        <v>10</v>
      </c>
      <c r="D9" s="6">
        <v>9</v>
      </c>
      <c r="E9" s="6">
        <v>8.9</v>
      </c>
      <c r="F9" s="6">
        <v>9</v>
      </c>
      <c r="G9" s="6">
        <f>SUM(D9:F9)</f>
        <v>26.9</v>
      </c>
      <c r="H9" s="6"/>
      <c r="I9" s="6">
        <f>G9+H9</f>
        <v>26.9</v>
      </c>
      <c r="J9" s="6"/>
      <c r="K9" s="6">
        <f t="shared" si="0"/>
        <v>26.9</v>
      </c>
      <c r="L9" s="6">
        <f>K9+K10</f>
        <v>47.099999999999994</v>
      </c>
      <c r="M9" s="1">
        <f>RANK(L9,L:L)</f>
        <v>6</v>
      </c>
    </row>
    <row r="10" spans="1:13" ht="12.75">
      <c r="A10" s="7"/>
      <c r="B10" s="7"/>
      <c r="C10" s="6" t="s">
        <v>11</v>
      </c>
      <c r="D10" s="6">
        <v>6.6</v>
      </c>
      <c r="E10" s="6">
        <v>6.8</v>
      </c>
      <c r="F10" s="6">
        <v>6.8</v>
      </c>
      <c r="G10" s="6">
        <f>SUM(D10:F10)</f>
        <v>20.2</v>
      </c>
      <c r="H10" s="6"/>
      <c r="I10" s="6">
        <f>G10+H10</f>
        <v>20.2</v>
      </c>
      <c r="J10" s="6">
        <v>0</v>
      </c>
      <c r="K10" s="6">
        <f t="shared" si="0"/>
        <v>20.2</v>
      </c>
      <c r="L10" s="6"/>
      <c r="M10" s="1"/>
    </row>
    <row r="11" ht="12.75">
      <c r="K11" s="6"/>
    </row>
    <row r="12" spans="1:13" ht="12.75">
      <c r="A12" s="7" t="s">
        <v>17</v>
      </c>
      <c r="B12" s="7" t="s">
        <v>108</v>
      </c>
      <c r="C12" s="6" t="s">
        <v>10</v>
      </c>
      <c r="D12" s="6">
        <v>9.3</v>
      </c>
      <c r="E12" s="6">
        <v>9.4</v>
      </c>
      <c r="F12" s="6">
        <v>9.3</v>
      </c>
      <c r="G12" s="6">
        <f>SUM(D12:F12)</f>
        <v>28.000000000000004</v>
      </c>
      <c r="H12" s="6"/>
      <c r="I12" s="6">
        <f>G12+H12</f>
        <v>28.000000000000004</v>
      </c>
      <c r="J12" s="6">
        <v>0</v>
      </c>
      <c r="K12" s="6">
        <f t="shared" si="0"/>
        <v>28.000000000000004</v>
      </c>
      <c r="L12" s="6">
        <f>K12+K13</f>
        <v>55.6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9.3</v>
      </c>
      <c r="E13" s="6">
        <v>9.1</v>
      </c>
      <c r="F13" s="6">
        <v>9.2</v>
      </c>
      <c r="G13" s="6">
        <f>SUM(D13:F13)</f>
        <v>27.599999999999998</v>
      </c>
      <c r="H13" s="6"/>
      <c r="I13" s="6">
        <f>G13+H13</f>
        <v>27.599999999999998</v>
      </c>
      <c r="J13" s="6"/>
      <c r="K13" s="6">
        <f t="shared" si="0"/>
        <v>27.599999999999998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109</v>
      </c>
      <c r="C15" s="6" t="s">
        <v>10</v>
      </c>
      <c r="D15" s="6">
        <v>0</v>
      </c>
      <c r="E15" s="6">
        <v>0</v>
      </c>
      <c r="F15" s="6">
        <v>0</v>
      </c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19.1</v>
      </c>
      <c r="M15" s="1">
        <f>RANK(L15,L:L)</f>
        <v>7</v>
      </c>
    </row>
    <row r="16" spans="1:13" ht="12.75">
      <c r="A16" s="7"/>
      <c r="B16" s="7"/>
      <c r="C16" s="6" t="s">
        <v>11</v>
      </c>
      <c r="D16" s="6">
        <v>6.3</v>
      </c>
      <c r="E16" s="6">
        <v>6.4</v>
      </c>
      <c r="F16" s="6">
        <v>6.4</v>
      </c>
      <c r="G16" s="6">
        <f>SUM(D16:F16)</f>
        <v>19.1</v>
      </c>
      <c r="H16" s="6"/>
      <c r="I16" s="6">
        <f>G16+H16</f>
        <v>19.1</v>
      </c>
      <c r="J16" s="6"/>
      <c r="K16" s="6">
        <f t="shared" si="0"/>
        <v>19.1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112</v>
      </c>
      <c r="B26" s="7" t="s">
        <v>110</v>
      </c>
      <c r="C26" s="6" t="s">
        <v>10</v>
      </c>
      <c r="D26" s="6">
        <v>9.1</v>
      </c>
      <c r="E26" s="6">
        <v>9.3</v>
      </c>
      <c r="F26" s="6">
        <v>9.1</v>
      </c>
      <c r="G26" s="6">
        <f>SUM(D26:F26)</f>
        <v>27.5</v>
      </c>
      <c r="H26" s="6"/>
      <c r="I26" s="6">
        <f>G26+H26</f>
        <v>27.5</v>
      </c>
      <c r="J26" s="6"/>
      <c r="K26" s="6">
        <f>SUM(I26-J26)</f>
        <v>27.5</v>
      </c>
      <c r="L26" s="6">
        <f>K26+K27</f>
        <v>53.099999999999994</v>
      </c>
      <c r="M26" s="1">
        <f>RANK(L26,L:L)</f>
        <v>2</v>
      </c>
    </row>
    <row r="27" spans="3:13" ht="12.75">
      <c r="C27" s="6" t="s">
        <v>11</v>
      </c>
      <c r="D27" s="6">
        <v>8.6</v>
      </c>
      <c r="E27" s="6">
        <v>8.7</v>
      </c>
      <c r="F27" s="6">
        <v>8.3</v>
      </c>
      <c r="G27" s="6">
        <f>SUM(D27:F27)</f>
        <v>25.599999999999998</v>
      </c>
      <c r="H27" s="6"/>
      <c r="I27" s="6">
        <f>G27+H27</f>
        <v>25.599999999999998</v>
      </c>
      <c r="J27" s="6"/>
      <c r="K27" s="6">
        <f>SUM(I27-J27)</f>
        <v>25.599999999999998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52</v>
      </c>
      <c r="B29" s="4" t="s">
        <v>111</v>
      </c>
      <c r="C29" s="6" t="s">
        <v>10</v>
      </c>
      <c r="D29" s="6">
        <v>9</v>
      </c>
      <c r="E29" s="6">
        <v>9.2</v>
      </c>
      <c r="F29" s="6">
        <v>9.1</v>
      </c>
      <c r="G29" s="6">
        <f>SUM(D29:F29)</f>
        <v>27.299999999999997</v>
      </c>
      <c r="H29" s="6"/>
      <c r="I29" s="6">
        <f>G29+H29</f>
        <v>27.299999999999997</v>
      </c>
      <c r="J29" s="6"/>
      <c r="K29" s="6">
        <f>SUM(I29-J29)</f>
        <v>27.299999999999997</v>
      </c>
      <c r="L29" s="6">
        <f>K29+K30</f>
        <v>53</v>
      </c>
      <c r="M29" s="1">
        <f>RANK(L29,L:L)</f>
        <v>3</v>
      </c>
    </row>
    <row r="30" spans="3:13" ht="12.75">
      <c r="C30" s="6" t="s">
        <v>11</v>
      </c>
      <c r="D30" s="6">
        <v>8.5</v>
      </c>
      <c r="E30" s="6">
        <v>8.6</v>
      </c>
      <c r="F30" s="6">
        <v>8.6</v>
      </c>
      <c r="G30" s="6">
        <f>SUM(D30:F30)</f>
        <v>25.700000000000003</v>
      </c>
      <c r="H30" s="6"/>
      <c r="I30" s="6">
        <f>G30+H30</f>
        <v>25.700000000000003</v>
      </c>
      <c r="J30" s="6"/>
      <c r="K30" s="6">
        <f>SUM(I30-J30)</f>
        <v>25.700000000000003</v>
      </c>
      <c r="L30" s="6"/>
      <c r="M30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5 Girls 11 &amp; 12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8"/>
  <sheetViews>
    <sheetView zoomScale="110" zoomScaleNormal="110" workbookViewId="0" topLeftCell="A1">
      <selection activeCell="F7" sqref="F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113</v>
      </c>
      <c r="C3" s="6" t="s">
        <v>10</v>
      </c>
      <c r="D3" s="6">
        <v>9</v>
      </c>
      <c r="E3" s="6">
        <v>9</v>
      </c>
      <c r="F3" s="6">
        <v>9</v>
      </c>
      <c r="G3" s="6">
        <f>SUM(D3:F3)</f>
        <v>27</v>
      </c>
      <c r="H3" s="6"/>
      <c r="I3" s="6">
        <f>G3+H3</f>
        <v>27</v>
      </c>
      <c r="J3" s="8">
        <v>0.2</v>
      </c>
      <c r="K3" s="6">
        <f>SUM(I3-J3)</f>
        <v>26.8</v>
      </c>
      <c r="L3" s="6">
        <f>K3+K4</f>
        <v>51.6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8.2</v>
      </c>
      <c r="E4" s="6">
        <v>8.5</v>
      </c>
      <c r="F4" s="6">
        <v>8.3</v>
      </c>
      <c r="G4" s="6">
        <f>SUM(D4:F4)</f>
        <v>25</v>
      </c>
      <c r="H4" s="6"/>
      <c r="I4" s="6">
        <f>G4+H4</f>
        <v>25</v>
      </c>
      <c r="J4" s="6">
        <v>0.2</v>
      </c>
      <c r="K4" s="6">
        <f aca="true" t="shared" si="0" ref="K4:K16">SUM(I4-J4)</f>
        <v>24.8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112</v>
      </c>
      <c r="B6" s="7" t="s">
        <v>114</v>
      </c>
      <c r="C6" s="6" t="s">
        <v>10</v>
      </c>
      <c r="D6" s="6">
        <v>9.3</v>
      </c>
      <c r="E6" s="6">
        <v>9.4</v>
      </c>
      <c r="F6" s="6">
        <v>9.3</v>
      </c>
      <c r="G6" s="6">
        <f>SUM(D6:F6)</f>
        <v>28.000000000000004</v>
      </c>
      <c r="H6" s="6"/>
      <c r="I6" s="6">
        <f>G6+H6</f>
        <v>28.000000000000004</v>
      </c>
      <c r="J6" s="6"/>
      <c r="K6" s="6">
        <f t="shared" si="0"/>
        <v>28.000000000000004</v>
      </c>
      <c r="L6" s="6">
        <f>K6+K7</f>
        <v>28.000000000000004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5 Girls 13&amp; 14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/>
      <c r="B3" s="7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8" sqref="F8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22</v>
      </c>
      <c r="C3" s="6" t="s">
        <v>10</v>
      </c>
      <c r="D3" s="6">
        <v>7.6</v>
      </c>
      <c r="E3" s="6">
        <v>7.8</v>
      </c>
      <c r="F3" s="6">
        <v>7.6</v>
      </c>
      <c r="G3" s="6">
        <f>SUM(D3:F3)</f>
        <v>23</v>
      </c>
      <c r="H3" s="6"/>
      <c r="I3" s="6">
        <f>G3+H3</f>
        <v>23</v>
      </c>
      <c r="J3" s="8">
        <v>0</v>
      </c>
      <c r="K3" s="6">
        <f>SUM(I3-J3)</f>
        <v>23</v>
      </c>
      <c r="L3" s="6">
        <f>K3+K4</f>
        <v>23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23</v>
      </c>
      <c r="C6" s="6" t="s">
        <v>10</v>
      </c>
      <c r="D6" s="6">
        <v>9</v>
      </c>
      <c r="E6" s="6">
        <v>8.7</v>
      </c>
      <c r="F6" s="6">
        <v>8.7</v>
      </c>
      <c r="G6" s="6">
        <f>SUM(D6:F6)</f>
        <v>26.4</v>
      </c>
      <c r="H6" s="6"/>
      <c r="I6" s="6">
        <f>G6+H6</f>
        <v>26.4</v>
      </c>
      <c r="J6" s="6"/>
      <c r="K6" s="6">
        <f t="shared" si="0"/>
        <v>26.4</v>
      </c>
      <c r="L6" s="6">
        <f>K6+K7</f>
        <v>49.699999999999996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7.8</v>
      </c>
      <c r="E7" s="6">
        <v>7.6</v>
      </c>
      <c r="F7" s="6">
        <v>7.9</v>
      </c>
      <c r="G7" s="6">
        <f>SUM(D7:F7)</f>
        <v>23.299999999999997</v>
      </c>
      <c r="H7" s="6"/>
      <c r="I7" s="6">
        <f>G7+H7</f>
        <v>23.299999999999997</v>
      </c>
      <c r="J7" s="6"/>
      <c r="K7" s="6">
        <f t="shared" si="0"/>
        <v>23.299999999999997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3 Girls6 &amp; under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29" sqref="F2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24</v>
      </c>
      <c r="C3" s="6" t="s">
        <v>10</v>
      </c>
      <c r="D3" s="6">
        <v>8</v>
      </c>
      <c r="E3" s="6">
        <v>8.3</v>
      </c>
      <c r="F3" s="6">
        <v>8.4</v>
      </c>
      <c r="G3" s="6">
        <f>SUM(D3:F3)</f>
        <v>24.700000000000003</v>
      </c>
      <c r="H3" s="6"/>
      <c r="I3" s="6">
        <f>G3+H3</f>
        <v>24.700000000000003</v>
      </c>
      <c r="J3" s="8">
        <v>0</v>
      </c>
      <c r="K3" s="6">
        <f>SUM(I3-J3)</f>
        <v>24.700000000000003</v>
      </c>
      <c r="L3" s="6">
        <f>K3+K4</f>
        <v>49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8.2</v>
      </c>
      <c r="E4" s="6">
        <v>8</v>
      </c>
      <c r="F4" s="6">
        <v>8.1</v>
      </c>
      <c r="G4" s="6">
        <f>SUM(D4:F4)</f>
        <v>24.299999999999997</v>
      </c>
      <c r="H4" s="6"/>
      <c r="I4" s="6">
        <f>G4+H4</f>
        <v>24.299999999999997</v>
      </c>
      <c r="J4" s="6">
        <v>0</v>
      </c>
      <c r="K4" s="6">
        <f aca="true" t="shared" si="0" ref="K4:K16">SUM(I4-J4)</f>
        <v>24.299999999999997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25</v>
      </c>
      <c r="B6" s="7" t="s">
        <v>26</v>
      </c>
      <c r="C6" s="6" t="s">
        <v>10</v>
      </c>
      <c r="D6" s="6">
        <v>7.8</v>
      </c>
      <c r="E6" s="6">
        <v>8</v>
      </c>
      <c r="F6" s="6">
        <v>8.2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24</v>
      </c>
      <c r="M6" s="1">
        <f>RANK(L6,L:L)</f>
        <v>5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7" t="s">
        <v>27</v>
      </c>
      <c r="C9" s="6" t="s">
        <v>10</v>
      </c>
      <c r="D9" s="6">
        <v>8.5</v>
      </c>
      <c r="E9" s="6">
        <v>8.8</v>
      </c>
      <c r="F9" s="6">
        <v>8.7</v>
      </c>
      <c r="G9" s="6">
        <f>SUM(D9:F9)</f>
        <v>26</v>
      </c>
      <c r="H9" s="6"/>
      <c r="I9" s="6">
        <f>G9+H9</f>
        <v>26</v>
      </c>
      <c r="J9" s="6"/>
      <c r="K9" s="6">
        <f t="shared" si="0"/>
        <v>26</v>
      </c>
      <c r="L9" s="6">
        <f>K9+K10</f>
        <v>51.300000000000004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8.4</v>
      </c>
      <c r="E10" s="6">
        <v>8.3</v>
      </c>
      <c r="F10" s="6">
        <v>8.6</v>
      </c>
      <c r="G10" s="6">
        <f>SUM(D10:F10)</f>
        <v>25.300000000000004</v>
      </c>
      <c r="H10" s="6"/>
      <c r="I10" s="6">
        <f>G10+H10</f>
        <v>25.300000000000004</v>
      </c>
      <c r="J10" s="6">
        <v>0</v>
      </c>
      <c r="K10" s="6">
        <f t="shared" si="0"/>
        <v>25.300000000000004</v>
      </c>
      <c r="L10" s="6"/>
      <c r="M10" s="1"/>
    </row>
    <row r="11" ht="12.75">
      <c r="K11" s="6"/>
    </row>
    <row r="12" spans="1:13" ht="12.75">
      <c r="A12" s="7" t="s">
        <v>21</v>
      </c>
      <c r="B12" s="7" t="s">
        <v>28</v>
      </c>
      <c r="C12" s="6" t="s">
        <v>10</v>
      </c>
      <c r="D12" s="6">
        <v>7.7</v>
      </c>
      <c r="E12" s="6">
        <v>7.7</v>
      </c>
      <c r="F12" s="6">
        <v>8</v>
      </c>
      <c r="G12" s="6">
        <f>SUM(D12:F12)</f>
        <v>23.4</v>
      </c>
      <c r="H12" s="6"/>
      <c r="I12" s="6">
        <f>G12+H12</f>
        <v>23.4</v>
      </c>
      <c r="J12" s="6">
        <v>0</v>
      </c>
      <c r="K12" s="6">
        <f t="shared" si="0"/>
        <v>23.4</v>
      </c>
      <c r="L12" s="6">
        <f>K12+K13</f>
        <v>23.4</v>
      </c>
      <c r="M12" s="1">
        <f>RANK(L12,L:L)</f>
        <v>6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29</v>
      </c>
      <c r="C15" s="6" t="s">
        <v>10</v>
      </c>
      <c r="D15" s="6">
        <v>9.2</v>
      </c>
      <c r="E15" s="6">
        <v>9.1</v>
      </c>
      <c r="F15" s="6">
        <v>9.2</v>
      </c>
      <c r="G15" s="6">
        <f>SUM(D15:F15)</f>
        <v>27.499999999999996</v>
      </c>
      <c r="H15" s="6"/>
      <c r="I15" s="6">
        <f>G15+H15</f>
        <v>27.499999999999996</v>
      </c>
      <c r="J15" s="6"/>
      <c r="K15" s="6">
        <f t="shared" si="0"/>
        <v>27.499999999999996</v>
      </c>
      <c r="L15" s="6">
        <f>K15+K16</f>
        <v>54.099999999999994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>
        <v>9</v>
      </c>
      <c r="E16" s="6">
        <v>8.7</v>
      </c>
      <c r="F16" s="6">
        <v>8.9</v>
      </c>
      <c r="G16" s="6">
        <f>SUM(D16:F16)</f>
        <v>26.6</v>
      </c>
      <c r="H16" s="6"/>
      <c r="I16" s="6">
        <f>G16+H16</f>
        <v>26.6</v>
      </c>
      <c r="J16" s="6"/>
      <c r="K16" s="6">
        <f t="shared" si="0"/>
        <v>26.6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17</v>
      </c>
      <c r="B26" s="7" t="s">
        <v>30</v>
      </c>
      <c r="C26" s="6" t="s">
        <v>10</v>
      </c>
      <c r="D26" s="6">
        <v>8.4</v>
      </c>
      <c r="E26" s="6">
        <v>8.3</v>
      </c>
      <c r="F26" s="6">
        <v>8.4</v>
      </c>
      <c r="G26" s="6">
        <f>SUM(D26:F26)</f>
        <v>25.1</v>
      </c>
      <c r="H26" s="6"/>
      <c r="I26" s="6">
        <f>G26+H26</f>
        <v>25.1</v>
      </c>
      <c r="J26" s="6"/>
      <c r="K26" s="6">
        <f>SUM(I26-J26)</f>
        <v>25.1</v>
      </c>
      <c r="L26" s="6">
        <f>K26+K27</f>
        <v>25.1</v>
      </c>
      <c r="M26" s="1">
        <f>RANK(L26,L:L)</f>
        <v>4</v>
      </c>
    </row>
    <row r="27" spans="3:13" ht="12.75">
      <c r="C27" s="6" t="s">
        <v>11</v>
      </c>
      <c r="D27" s="6">
        <v>0</v>
      </c>
      <c r="E27" s="6">
        <v>0</v>
      </c>
      <c r="F27" s="6">
        <v>0</v>
      </c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3 Girls 7-8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0" sqref="G10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31</v>
      </c>
      <c r="C3" s="6" t="s">
        <v>10</v>
      </c>
      <c r="D3" s="6">
        <v>8.4</v>
      </c>
      <c r="E3" s="6">
        <v>8.4</v>
      </c>
      <c r="F3" s="6">
        <v>8.4</v>
      </c>
      <c r="G3" s="6">
        <f>SUM(D3:F3)</f>
        <v>25.200000000000003</v>
      </c>
      <c r="H3" s="6"/>
      <c r="I3" s="6">
        <f>G3+H3</f>
        <v>25.200000000000003</v>
      </c>
      <c r="J3" s="8">
        <v>0</v>
      </c>
      <c r="K3" s="6">
        <f>SUM(I3-J3)</f>
        <v>25.200000000000003</v>
      </c>
      <c r="L3" s="6">
        <f>K3+K4</f>
        <v>25.200000000000003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7" t="s">
        <v>32</v>
      </c>
      <c r="C6" s="6" t="s">
        <v>10</v>
      </c>
      <c r="D6" s="6">
        <v>8.2</v>
      </c>
      <c r="E6" s="6">
        <v>8</v>
      </c>
      <c r="F6" s="6">
        <v>8.1</v>
      </c>
      <c r="G6" s="6">
        <f>SUM(D6:F6)</f>
        <v>24.299999999999997</v>
      </c>
      <c r="H6" s="6"/>
      <c r="I6" s="6">
        <f>G6+H6</f>
        <v>24.299999999999997</v>
      </c>
      <c r="J6" s="6"/>
      <c r="K6" s="6">
        <f t="shared" si="0"/>
        <v>24.299999999999997</v>
      </c>
      <c r="L6" s="6">
        <f>K6+K7</f>
        <v>50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8.6</v>
      </c>
      <c r="E7" s="6">
        <v>8.5</v>
      </c>
      <c r="F7" s="6">
        <v>8.6</v>
      </c>
      <c r="G7" s="6">
        <f>SUM(D7:F7)</f>
        <v>25.700000000000003</v>
      </c>
      <c r="H7" s="6"/>
      <c r="I7" s="6">
        <f>G7+H7</f>
        <v>25.700000000000003</v>
      </c>
      <c r="J7" s="6"/>
      <c r="K7" s="6">
        <f t="shared" si="0"/>
        <v>25.700000000000003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 
Level 3 Girls 9-10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33</v>
      </c>
      <c r="C3" s="6" t="s">
        <v>10</v>
      </c>
      <c r="D3" s="6">
        <v>9.3</v>
      </c>
      <c r="E3" s="6">
        <v>9.1</v>
      </c>
      <c r="F3" s="6">
        <v>9.1</v>
      </c>
      <c r="G3" s="6">
        <f>SUM(D3:F3)</f>
        <v>27.5</v>
      </c>
      <c r="H3" s="6"/>
      <c r="I3" s="6">
        <f>G3+H3</f>
        <v>27.5</v>
      </c>
      <c r="J3" s="8">
        <v>0</v>
      </c>
      <c r="K3" s="6">
        <f>SUM(I3-J3)</f>
        <v>27.5</v>
      </c>
      <c r="L3" s="6">
        <f>K3+K4</f>
        <v>55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9.2</v>
      </c>
      <c r="F4" s="6">
        <v>9.3</v>
      </c>
      <c r="G4" s="6">
        <f>SUM(D4:F4)</f>
        <v>27.5</v>
      </c>
      <c r="H4" s="6"/>
      <c r="I4" s="6">
        <f>G4+H4</f>
        <v>27.5</v>
      </c>
      <c r="J4" s="6">
        <v>0</v>
      </c>
      <c r="K4" s="6">
        <f aca="true" t="shared" si="0" ref="K4:K16">SUM(I4-J4)</f>
        <v>27.5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4 Boys 11&amp; 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21</v>
      </c>
      <c r="B3" s="7" t="s">
        <v>116</v>
      </c>
      <c r="C3" s="6" t="s">
        <v>10</v>
      </c>
      <c r="D3" s="6">
        <v>8.9</v>
      </c>
      <c r="E3" s="6">
        <v>8.8</v>
      </c>
      <c r="F3" s="6">
        <v>9</v>
      </c>
      <c r="G3" s="6">
        <f>SUM(D3:F3)</f>
        <v>26.700000000000003</v>
      </c>
      <c r="H3" s="6"/>
      <c r="I3" s="6">
        <f>G3+H3</f>
        <v>26.700000000000003</v>
      </c>
      <c r="J3" s="8">
        <v>0</v>
      </c>
      <c r="K3" s="6">
        <f>SUM(I3-J3)</f>
        <v>26.700000000000003</v>
      </c>
      <c r="L3" s="6">
        <f>K3+K4</f>
        <v>54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9.1</v>
      </c>
      <c r="F4" s="6">
        <v>9.1</v>
      </c>
      <c r="G4" s="6">
        <f>SUM(D4:F4)</f>
        <v>27.299999999999997</v>
      </c>
      <c r="H4" s="6"/>
      <c r="I4" s="6">
        <f>G4+H4</f>
        <v>27.299999999999997</v>
      </c>
      <c r="J4" s="6">
        <v>0</v>
      </c>
      <c r="K4" s="6">
        <f aca="true" t="shared" si="0" ref="K4:K16">SUM(I4-J4)</f>
        <v>27.299999999999997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4 Girls 13 &amp; 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P38" sqref="P38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34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27.800000000000004</v>
      </c>
      <c r="M3" s="1">
        <f>RANK(L3,L:L)</f>
        <v>10</v>
      </c>
    </row>
    <row r="4" spans="1:13" ht="12.75">
      <c r="A4" s="7"/>
      <c r="B4" s="7"/>
      <c r="C4" s="6" t="s">
        <v>11</v>
      </c>
      <c r="D4" s="6">
        <v>9.4</v>
      </c>
      <c r="E4" s="6">
        <v>9.3</v>
      </c>
      <c r="F4" s="6">
        <v>9.1</v>
      </c>
      <c r="G4" s="6">
        <f>SUM(D4:F4)</f>
        <v>27.800000000000004</v>
      </c>
      <c r="H4" s="6"/>
      <c r="I4" s="6">
        <f>G4+H4</f>
        <v>27.800000000000004</v>
      </c>
      <c r="J4" s="6">
        <v>0</v>
      </c>
      <c r="K4" s="6">
        <f aca="true" t="shared" si="0" ref="K4:K16">SUM(I4-J4)</f>
        <v>27.800000000000004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35</v>
      </c>
      <c r="C6" s="6" t="s">
        <v>10</v>
      </c>
      <c r="D6" s="6">
        <v>9</v>
      </c>
      <c r="E6" s="6">
        <v>8.9</v>
      </c>
      <c r="F6" s="6">
        <v>9</v>
      </c>
      <c r="G6" s="6">
        <f>SUM(D6:F6)</f>
        <v>26.9</v>
      </c>
      <c r="H6" s="6"/>
      <c r="I6" s="6">
        <f>G6+H6</f>
        <v>26.9</v>
      </c>
      <c r="J6" s="6"/>
      <c r="K6" s="6">
        <f t="shared" si="0"/>
        <v>26.9</v>
      </c>
      <c r="L6" s="6">
        <f>K6+K7</f>
        <v>51.7</v>
      </c>
      <c r="M6" s="1">
        <f>RANK(L6,L:L)</f>
        <v>5</v>
      </c>
    </row>
    <row r="7" spans="1:13" ht="12.75">
      <c r="A7" s="7"/>
      <c r="B7" s="7"/>
      <c r="C7" s="6" t="s">
        <v>11</v>
      </c>
      <c r="D7" s="6">
        <v>8.2</v>
      </c>
      <c r="E7" s="6">
        <v>8.3</v>
      </c>
      <c r="F7" s="6">
        <v>8.3</v>
      </c>
      <c r="G7" s="6">
        <f>SUM(D7:F7)</f>
        <v>24.8</v>
      </c>
      <c r="H7" s="6"/>
      <c r="I7" s="6">
        <f>G7+H7</f>
        <v>24.8</v>
      </c>
      <c r="J7" s="6"/>
      <c r="K7" s="6">
        <f t="shared" si="0"/>
        <v>24.8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7" t="s">
        <v>36</v>
      </c>
      <c r="C9" s="6" t="s">
        <v>10</v>
      </c>
      <c r="D9" s="6">
        <v>9.2</v>
      </c>
      <c r="E9" s="6">
        <v>8.9</v>
      </c>
      <c r="F9" s="6">
        <v>8.9</v>
      </c>
      <c r="G9" s="6">
        <f>SUM(D9:F9)</f>
        <v>27</v>
      </c>
      <c r="H9" s="6"/>
      <c r="I9" s="6">
        <f>G9+H9</f>
        <v>27</v>
      </c>
      <c r="J9" s="6"/>
      <c r="K9" s="6">
        <f t="shared" si="0"/>
        <v>27</v>
      </c>
      <c r="L9" s="6">
        <f>K9+K10</f>
        <v>54.2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9.1</v>
      </c>
      <c r="E10" s="6">
        <v>9</v>
      </c>
      <c r="F10" s="6">
        <v>9.1</v>
      </c>
      <c r="G10" s="6">
        <f>SUM(D10:F10)</f>
        <v>27.200000000000003</v>
      </c>
      <c r="H10" s="6"/>
      <c r="I10" s="6">
        <f>G10+H10</f>
        <v>27.200000000000003</v>
      </c>
      <c r="J10" s="6">
        <v>0</v>
      </c>
      <c r="K10" s="6">
        <f t="shared" si="0"/>
        <v>27.200000000000003</v>
      </c>
      <c r="L10" s="6"/>
      <c r="M10" s="1"/>
    </row>
    <row r="11" ht="12.75">
      <c r="K11" s="6"/>
    </row>
    <row r="12" spans="1:13" ht="12.75">
      <c r="A12" s="7" t="s">
        <v>21</v>
      </c>
      <c r="B12" s="7" t="s">
        <v>37</v>
      </c>
      <c r="C12" s="6" t="s">
        <v>10</v>
      </c>
      <c r="D12" s="6">
        <v>7.5</v>
      </c>
      <c r="E12" s="6">
        <v>7.5</v>
      </c>
      <c r="F12" s="6">
        <v>7.7</v>
      </c>
      <c r="G12" s="6">
        <f>SUM(D12:F12)</f>
        <v>22.7</v>
      </c>
      <c r="H12" s="6"/>
      <c r="I12" s="6">
        <f>G12+O2612</f>
        <v>22.7</v>
      </c>
      <c r="J12" s="6">
        <v>0</v>
      </c>
      <c r="K12" s="6">
        <f t="shared" si="0"/>
        <v>22.7</v>
      </c>
      <c r="L12" s="6">
        <f>K12+K13</f>
        <v>45.3</v>
      </c>
      <c r="M12" s="1">
        <f>RANK(L12,L:L)</f>
        <v>9</v>
      </c>
    </row>
    <row r="13" spans="1:13" ht="12.75">
      <c r="A13" s="7"/>
      <c r="B13" s="7"/>
      <c r="C13" s="6" t="s">
        <v>11</v>
      </c>
      <c r="D13" s="6">
        <v>7.5</v>
      </c>
      <c r="E13" s="6">
        <v>7.6</v>
      </c>
      <c r="F13" s="6">
        <v>7.5</v>
      </c>
      <c r="G13" s="6">
        <f>SUM(D13:F13)</f>
        <v>22.6</v>
      </c>
      <c r="H13" s="6"/>
      <c r="I13" s="6">
        <f>G13+H13</f>
        <v>22.6</v>
      </c>
      <c r="J13" s="6"/>
      <c r="K13" s="6">
        <f t="shared" si="0"/>
        <v>22.6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21</v>
      </c>
      <c r="B15" s="7" t="s">
        <v>38</v>
      </c>
      <c r="C15" s="6" t="s">
        <v>10</v>
      </c>
      <c r="D15" s="6">
        <v>9</v>
      </c>
      <c r="E15" s="6">
        <v>9</v>
      </c>
      <c r="F15" s="6">
        <v>9</v>
      </c>
      <c r="G15" s="6">
        <f>SUM(D15:F15)</f>
        <v>27</v>
      </c>
      <c r="H15" s="6"/>
      <c r="I15" s="6">
        <f>G15+H15</f>
        <v>27</v>
      </c>
      <c r="J15" s="6"/>
      <c r="K15" s="6">
        <f t="shared" si="0"/>
        <v>27</v>
      </c>
      <c r="L15" s="6">
        <f>K15+K16</f>
        <v>50</v>
      </c>
      <c r="M15" s="1">
        <f>RANK(L15,L:L)</f>
        <v>8</v>
      </c>
    </row>
    <row r="16" spans="1:13" ht="12.75">
      <c r="A16" s="7"/>
      <c r="B16" s="7"/>
      <c r="C16" s="6" t="s">
        <v>11</v>
      </c>
      <c r="D16" s="6">
        <v>7.7</v>
      </c>
      <c r="E16" s="6">
        <v>7.6</v>
      </c>
      <c r="F16" s="6">
        <v>7.7</v>
      </c>
      <c r="G16" s="6">
        <f>SUM(D16:F16)</f>
        <v>23</v>
      </c>
      <c r="H16" s="6"/>
      <c r="I16" s="6">
        <f>G16+H16</f>
        <v>23</v>
      </c>
      <c r="J16" s="6"/>
      <c r="K16" s="6">
        <f t="shared" si="0"/>
        <v>23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21</v>
      </c>
      <c r="B26" s="7" t="s">
        <v>39</v>
      </c>
      <c r="C26" s="6" t="s">
        <v>10</v>
      </c>
      <c r="D26" s="6">
        <v>8.5</v>
      </c>
      <c r="E26" s="6">
        <v>8.6</v>
      </c>
      <c r="F26" s="6">
        <v>8.8</v>
      </c>
      <c r="G26" s="6">
        <f>SUM(D26:F26)</f>
        <v>25.900000000000002</v>
      </c>
      <c r="H26" s="6"/>
      <c r="I26" s="6">
        <f>G26+H26</f>
        <v>25.900000000000002</v>
      </c>
      <c r="J26" s="6"/>
      <c r="K26" s="6">
        <f>SUM(I26-J26)</f>
        <v>25.900000000000002</v>
      </c>
      <c r="L26" s="6">
        <f>K26+K27</f>
        <v>51.8</v>
      </c>
      <c r="M26" s="1">
        <f>RANK(L26,L:L)</f>
        <v>4</v>
      </c>
    </row>
    <row r="27" spans="3:13" ht="12.75">
      <c r="C27" s="6" t="s">
        <v>11</v>
      </c>
      <c r="D27" s="6">
        <v>8.5</v>
      </c>
      <c r="E27" s="6">
        <v>8.8</v>
      </c>
      <c r="F27" s="6">
        <v>8.6</v>
      </c>
      <c r="G27" s="6">
        <f>SUM(D27:F27)</f>
        <v>25.9</v>
      </c>
      <c r="H27" s="6"/>
      <c r="I27" s="6">
        <f>G27+H27</f>
        <v>25.9</v>
      </c>
      <c r="J27" s="6"/>
      <c r="K27" s="6">
        <f>SUM(I27-J27)</f>
        <v>25.9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7" t="s">
        <v>21</v>
      </c>
      <c r="B29" s="4" t="s">
        <v>40</v>
      </c>
      <c r="C29" s="6" t="s">
        <v>10</v>
      </c>
      <c r="D29" s="6">
        <v>8.2</v>
      </c>
      <c r="E29" s="6">
        <v>8.2</v>
      </c>
      <c r="F29" s="6">
        <v>8.2</v>
      </c>
      <c r="G29" s="6">
        <f>SUM(D29:F29)</f>
        <v>24.599999999999998</v>
      </c>
      <c r="H29" s="6"/>
      <c r="I29" s="6">
        <f>G29+H29</f>
        <v>24.599999999999998</v>
      </c>
      <c r="J29" s="6"/>
      <c r="K29" s="6">
        <f>SUM(I29-J29)</f>
        <v>24.599999999999998</v>
      </c>
      <c r="L29" s="6">
        <f>K29+K30</f>
        <v>50.5</v>
      </c>
      <c r="M29" s="1">
        <f>RANK(L29,L:L)</f>
        <v>7</v>
      </c>
    </row>
    <row r="30" spans="3:13" ht="12.75">
      <c r="C30" s="6" t="s">
        <v>11</v>
      </c>
      <c r="D30" s="6">
        <v>8.7</v>
      </c>
      <c r="E30" s="6">
        <v>8.5</v>
      </c>
      <c r="F30" s="6">
        <v>8.7</v>
      </c>
      <c r="G30" s="6">
        <f>SUM(D30:F30)</f>
        <v>25.9</v>
      </c>
      <c r="H30" s="6"/>
      <c r="I30" s="6">
        <f>G30+H30</f>
        <v>25.9</v>
      </c>
      <c r="J30" s="6"/>
      <c r="K30" s="6">
        <f>SUM(I30-J30)</f>
        <v>25.9</v>
      </c>
      <c r="L30" s="6"/>
      <c r="M30" s="1"/>
    </row>
    <row r="31" spans="6:11" ht="12.75">
      <c r="F31" s="9"/>
      <c r="G31" s="9"/>
      <c r="I31" s="9"/>
      <c r="K31" s="9">
        <f>SUM(I31-J31)</f>
        <v>0</v>
      </c>
    </row>
    <row r="32" spans="1:13" ht="12.75">
      <c r="A32" s="7" t="s">
        <v>21</v>
      </c>
      <c r="B32" s="4" t="s">
        <v>41</v>
      </c>
      <c r="C32" s="6" t="s">
        <v>10</v>
      </c>
      <c r="D32" s="6">
        <v>8.8</v>
      </c>
      <c r="E32" s="6">
        <v>8.6</v>
      </c>
      <c r="F32" s="6">
        <v>9</v>
      </c>
      <c r="G32" s="6">
        <f>SUM(D32:F32)</f>
        <v>26.4</v>
      </c>
      <c r="H32" s="6"/>
      <c r="I32" s="6">
        <f>G32+H32</f>
        <v>26.4</v>
      </c>
      <c r="J32" s="6"/>
      <c r="K32" s="6">
        <f>SUM(I32-J32)</f>
        <v>26.4</v>
      </c>
      <c r="L32" s="6">
        <f>K32+K33</f>
        <v>53.3</v>
      </c>
      <c r="M32" s="1">
        <f>RANK(L32,L:L)</f>
        <v>3</v>
      </c>
    </row>
    <row r="33" spans="3:13" ht="12.75">
      <c r="C33" s="6" t="s">
        <v>11</v>
      </c>
      <c r="D33" s="6">
        <v>8.9</v>
      </c>
      <c r="E33" s="6">
        <v>8.9</v>
      </c>
      <c r="F33" s="6">
        <v>9.1</v>
      </c>
      <c r="G33" s="6">
        <f>SUM(D33:F33)</f>
        <v>26.9</v>
      </c>
      <c r="H33" s="6"/>
      <c r="I33" s="6">
        <f>G33+H33</f>
        <v>26.9</v>
      </c>
      <c r="J33" s="6"/>
      <c r="K33" s="6">
        <f>SUM(I33-J33)</f>
        <v>26.9</v>
      </c>
      <c r="L33" s="6"/>
      <c r="M33" s="1"/>
    </row>
    <row r="35" spans="1:13" ht="12.75">
      <c r="A35" s="4" t="s">
        <v>17</v>
      </c>
      <c r="B35" s="4" t="s">
        <v>42</v>
      </c>
      <c r="C35" s="6" t="s">
        <v>10</v>
      </c>
      <c r="D35" s="6">
        <v>9.1</v>
      </c>
      <c r="E35" s="6">
        <v>8.8</v>
      </c>
      <c r="F35" s="6">
        <v>9.2</v>
      </c>
      <c r="G35" s="6">
        <f>SUM(D35:F35)</f>
        <v>27.099999999999998</v>
      </c>
      <c r="H35" s="6"/>
      <c r="I35" s="6">
        <f>G35+H35</f>
        <v>27.099999999999998</v>
      </c>
      <c r="J35" s="6"/>
      <c r="K35" s="6">
        <f>SUM(I35-J35)</f>
        <v>27.099999999999998</v>
      </c>
      <c r="L35" s="6">
        <f>K35+K36</f>
        <v>54.5</v>
      </c>
      <c r="M35" s="1">
        <f>RANK(L35,L:L)</f>
        <v>1</v>
      </c>
    </row>
    <row r="36" spans="3:13" ht="12.75">
      <c r="C36" s="6" t="s">
        <v>11</v>
      </c>
      <c r="D36" s="6">
        <v>9.2</v>
      </c>
      <c r="E36" s="6">
        <v>9.1</v>
      </c>
      <c r="F36" s="6">
        <v>9.1</v>
      </c>
      <c r="G36" s="6">
        <f>SUM(D36:F36)</f>
        <v>27.4</v>
      </c>
      <c r="H36" s="6"/>
      <c r="I36" s="6">
        <f>G36+H36</f>
        <v>27.4</v>
      </c>
      <c r="J36" s="6"/>
      <c r="K36" s="6">
        <f>SUM(I36-J36)</f>
        <v>27.4</v>
      </c>
      <c r="L36" s="6"/>
      <c r="M36" s="1"/>
    </row>
    <row r="38" spans="1:13" ht="12.75">
      <c r="A38" s="4" t="s">
        <v>52</v>
      </c>
      <c r="B38" s="4" t="s">
        <v>53</v>
      </c>
      <c r="C38" s="6" t="s">
        <v>10</v>
      </c>
      <c r="D38" s="6">
        <v>8.5</v>
      </c>
      <c r="E38" s="6">
        <v>8.4</v>
      </c>
      <c r="F38" s="6">
        <v>8.5</v>
      </c>
      <c r="G38" s="6">
        <f>SUM(D38:F38)</f>
        <v>25.4</v>
      </c>
      <c r="H38" s="6"/>
      <c r="I38" s="6">
        <f>G38+H38</f>
        <v>25.4</v>
      </c>
      <c r="J38" s="6"/>
      <c r="K38" s="6">
        <f>SUM(I38-J38)</f>
        <v>25.4</v>
      </c>
      <c r="L38" s="6">
        <f>K38+K39</f>
        <v>50.699999999999996</v>
      </c>
      <c r="M38" s="1">
        <f>RANK(L38,L:L)</f>
        <v>6</v>
      </c>
    </row>
    <row r="39" spans="3:13" ht="12.75">
      <c r="C39" s="6" t="s">
        <v>11</v>
      </c>
      <c r="D39" s="6">
        <v>8.5</v>
      </c>
      <c r="E39" s="6">
        <v>8.4</v>
      </c>
      <c r="F39" s="6">
        <v>8.4</v>
      </c>
      <c r="G39" s="6">
        <f>SUM(D39:F39)</f>
        <v>25.299999999999997</v>
      </c>
      <c r="H39" s="6"/>
      <c r="I39" s="6">
        <f>G39+H39</f>
        <v>25.299999999999997</v>
      </c>
      <c r="J39" s="6"/>
      <c r="K39" s="6">
        <f>SUM(I39-J39)</f>
        <v>25.299999999999997</v>
      </c>
      <c r="L39" s="6"/>
      <c r="M39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4 Girls 9 &amp;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Kelly</dc:creator>
  <cp:keywords/>
  <dc:description/>
  <cp:lastModifiedBy>Rachel</cp:lastModifiedBy>
  <cp:lastPrinted>2017-02-19T20:23:20Z</cp:lastPrinted>
  <dcterms:created xsi:type="dcterms:W3CDTF">2001-03-19T23:18:38Z</dcterms:created>
  <dcterms:modified xsi:type="dcterms:W3CDTF">2017-02-19T20:24:12Z</dcterms:modified>
  <cp:category/>
  <cp:version/>
  <cp:contentType/>
  <cp:contentStatus/>
</cp:coreProperties>
</file>